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015" windowWidth="14115" windowHeight="8670" activeTab="2"/>
  </bookViews>
  <sheets>
    <sheet name="POULE 2A" sheetId="1" r:id="rId1"/>
    <sheet name="CLASIFICACIÓN GENERAL" sheetId="2" r:id="rId2"/>
    <sheet name="RANKING PROVINCIAL" sheetId="3" r:id="rId3"/>
    <sheet name="Puntuación Ranking Provincial" sheetId="4" r:id="rId4"/>
  </sheets>
  <definedNames/>
  <calcPr fullCalcOnLoad="1"/>
</workbook>
</file>

<file path=xl/sharedStrings.xml><?xml version="1.0" encoding="utf-8"?>
<sst xmlns="http://schemas.openxmlformats.org/spreadsheetml/2006/main" count="249" uniqueCount="95">
  <si>
    <t>1er Encuentro</t>
  </si>
  <si>
    <t>D</t>
  </si>
  <si>
    <t>NP</t>
  </si>
  <si>
    <t>3er Encuentro</t>
  </si>
  <si>
    <t>V</t>
  </si>
  <si>
    <t>9º Encuentro</t>
  </si>
  <si>
    <t>4º Encuentro</t>
  </si>
  <si>
    <t>TIRADORES</t>
  </si>
  <si>
    <t>CARLOS CODINA</t>
  </si>
  <si>
    <t>TOTAL</t>
  </si>
  <si>
    <t>CETO</t>
  </si>
  <si>
    <t>2º Encuentro</t>
  </si>
  <si>
    <t>CLUB</t>
  </si>
  <si>
    <t>No Participó</t>
  </si>
  <si>
    <t>TD</t>
  </si>
  <si>
    <t>ARTURO SÁNCHEZ</t>
  </si>
  <si>
    <t>7º Encuentro</t>
  </si>
  <si>
    <t>CARLOS TOLEDO</t>
  </si>
  <si>
    <t>8º Encuentro</t>
  </si>
  <si>
    <t>5º Encuentro</t>
  </si>
  <si>
    <t>ARTURO TOLEDO</t>
  </si>
  <si>
    <t>6º Encuentro</t>
  </si>
  <si>
    <t>Resultado Puntuable</t>
  </si>
  <si>
    <t>Nº</t>
  </si>
  <si>
    <t>TR</t>
  </si>
  <si>
    <t>TD-TR</t>
  </si>
  <si>
    <t>pts</t>
  </si>
  <si>
    <t>Total</t>
  </si>
  <si>
    <t>Máximo 50 puntos</t>
  </si>
  <si>
    <t>Descartes</t>
  </si>
  <si>
    <t>JACOBO FERNÁNDEZ</t>
  </si>
  <si>
    <t>MIGUEL DEL CAMPO</t>
  </si>
  <si>
    <t>DANIEL ANTÓN</t>
  </si>
  <si>
    <t>RAFAEL GISBERT</t>
  </si>
  <si>
    <t>JOAQUÍN DE LOS REYES</t>
  </si>
  <si>
    <t>LIGA PROVINCIAL</t>
  </si>
  <si>
    <t>CLASIFICACIÓN</t>
  </si>
  <si>
    <t>3 ó 4</t>
  </si>
  <si>
    <t>5 al 8</t>
  </si>
  <si>
    <t>PUNTOS</t>
  </si>
  <si>
    <t>TORNEOS REGIONALES DE RANKING (TRR)</t>
  </si>
  <si>
    <t>CAMPEONATO PROVINCIAL</t>
  </si>
  <si>
    <t>9 al 16</t>
  </si>
  <si>
    <t>17 al 32</t>
  </si>
  <si>
    <t>ALFONSO HIGUERAS</t>
  </si>
  <si>
    <t>LIGA</t>
  </si>
  <si>
    <t xml:space="preserve">TRR1 </t>
  </si>
  <si>
    <t>TRR2</t>
  </si>
  <si>
    <t>TRR3</t>
  </si>
  <si>
    <t>TRR4</t>
  </si>
  <si>
    <t>REGIONAL</t>
  </si>
  <si>
    <t>PROVINCIAL</t>
  </si>
  <si>
    <t>ALEJANDRO TOLEDO</t>
  </si>
  <si>
    <t>JOAQUÍN GARRIDO</t>
  </si>
  <si>
    <t>CÉSAR GARCÍA</t>
  </si>
  <si>
    <t>PABLO ARAQUE</t>
  </si>
  <si>
    <t>ÁLVARO TORRES</t>
  </si>
  <si>
    <t>VICTOR BENAVENTE</t>
  </si>
  <si>
    <t>El ranking provincial, además,  servirá para lo siguiente:</t>
  </si>
  <si>
    <t>-Establecer las poules del campeonato provincial.</t>
  </si>
  <si>
    <t>-Elegir  a los tiradores que puedan representar al Club Esgrima Toledo en alguna competición con un número limitado de plazas.</t>
  </si>
  <si>
    <t>-Designar a los integrantes de los equipos del Club Esgrima Toledo de cara a las competiciones regionales. Estos equipos estarán formados por 3 o 4 socios escogidos de la siguiente manera:</t>
  </si>
  <si>
    <t>Los tres primeros por orden de clasificación según el ranking provincial dos semanas antes de celebrarse la competición.</t>
  </si>
  <si>
    <t> Una plaza a designación del director técnico del club. Esta plaza se utilizará para el tirador que por cualquier motivo no ha puntuado suficiente y puede ser necesario en el equipo.</t>
  </si>
  <si>
    <t>RANKING TEMPORADA ANTERIOR</t>
  </si>
  <si>
    <t>SISTEMA DE PUNTUACIÓN : La puntuación del ranking resultará de la suma de lo siguiente:</t>
  </si>
  <si>
    <t>MARIO FERNÁNDEZ</t>
  </si>
  <si>
    <t xml:space="preserve">MIGUEL DEL CAMPO </t>
  </si>
  <si>
    <t>FLAVIO</t>
  </si>
  <si>
    <t>MARIO ÁLVAREZ</t>
  </si>
  <si>
    <t>ÍÑIGO TORRES</t>
  </si>
  <si>
    <t>HÉCTOR ORTEGA</t>
  </si>
  <si>
    <t>LIGA DE ESGRIMA DE TOLEDO 2018-2019</t>
  </si>
  <si>
    <t>JAVIER PAGE</t>
  </si>
  <si>
    <t>CARLOS GARCÍA</t>
  </si>
  <si>
    <t>IÑIGO TORRES</t>
  </si>
  <si>
    <t>DANIEL CODINA</t>
  </si>
  <si>
    <t>8/11/18</t>
  </si>
  <si>
    <t>17/1/19</t>
  </si>
  <si>
    <t>14/2/19</t>
  </si>
  <si>
    <t>7/3/19</t>
  </si>
  <si>
    <t>28/3/19</t>
  </si>
  <si>
    <t>11/4/19</t>
  </si>
  <si>
    <t>9/5/19</t>
  </si>
  <si>
    <t>22/11/18</t>
  </si>
  <si>
    <t>13/12/18</t>
  </si>
  <si>
    <t>RKG 2016-2017</t>
  </si>
  <si>
    <t>JAVIER GONZÁLEZ</t>
  </si>
  <si>
    <t>RAMÓN F.</t>
  </si>
  <si>
    <t>MARCOS MARTÍN</t>
  </si>
  <si>
    <t>RAMÓN MARTÍN</t>
  </si>
  <si>
    <t>A igualdad de puntos entre dos o más tiradores se tendrá en cuenta en primer lugar la mejor clasificación de la liga provincial. Si siguiera la igualdad, se considerará el mejor puesto obtenido en cualquier competición regional y por último el ranking de la temporada anterior.</t>
  </si>
  <si>
    <t>2A</t>
  </si>
  <si>
    <t>V/3</t>
  </si>
  <si>
    <t>VICTOR GÓMEZ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</si>
</sst>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164" fontId="0" fillId="0" borderId="0" xfId="0" applyNumberFormat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3" fillId="31" borderId="10" xfId="50" applyNumberFormat="1" applyFont="1" applyBorder="1" applyAlignment="1">
      <alignment horizontal="center" vertical="center"/>
    </xf>
    <xf numFmtId="1" fontId="26" fillId="4" borderId="10" xfId="17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1" fontId="26" fillId="5" borderId="10" xfId="18" applyNumberFormat="1" applyBorder="1" applyAlignment="1">
      <alignment horizontal="center" vertical="center"/>
    </xf>
    <xf numFmtId="1" fontId="26" fillId="3" borderId="10" xfId="16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1" fontId="26" fillId="6" borderId="10" xfId="19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1"/>
    </xf>
    <xf numFmtId="2" fontId="5" fillId="39" borderId="10" xfId="0" applyNumberFormat="1" applyFont="1" applyFill="1" applyBorder="1" applyAlignment="1">
      <alignment horizontal="center" vertical="center"/>
    </xf>
    <xf numFmtId="2" fontId="34" fillId="39" borderId="10" xfId="45" applyNumberFormat="1" applyFill="1" applyBorder="1" applyAlignment="1">
      <alignment horizontal="center" vertical="center"/>
    </xf>
    <xf numFmtId="2" fontId="37" fillId="39" borderId="10" xfId="0" applyNumberFormat="1" applyFont="1" applyFill="1" applyBorder="1" applyAlignment="1">
      <alignment horizontal="center" vertical="center"/>
    </xf>
    <xf numFmtId="1" fontId="34" fillId="30" borderId="10" xfId="45" applyNumberFormat="1" applyBorder="1" applyAlignment="1">
      <alignment vertical="center"/>
    </xf>
    <xf numFmtId="0" fontId="26" fillId="4" borderId="10" xfId="17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52">
      <alignment/>
      <protection/>
    </xf>
    <xf numFmtId="14" fontId="0" fillId="0" borderId="0" xfId="52" applyNumberFormat="1">
      <alignment/>
      <protection/>
    </xf>
    <xf numFmtId="0" fontId="8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0" fillId="37" borderId="16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52" applyBorder="1">
      <alignment/>
      <protection/>
    </xf>
    <xf numFmtId="0" fontId="0" fillId="0" borderId="0" xfId="0" applyBorder="1" applyAlignment="1">
      <alignment horizontal="center" vertical="center"/>
    </xf>
    <xf numFmtId="164" fontId="9" fillId="40" borderId="10" xfId="0" applyNumberFormat="1" applyFont="1" applyFill="1" applyBorder="1" applyAlignment="1">
      <alignment/>
    </xf>
    <xf numFmtId="0" fontId="0" fillId="0" borderId="46" xfId="0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/>
    </xf>
    <xf numFmtId="164" fontId="37" fillId="34" borderId="1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C6EFCE"/>
      <rgbColor rgb="00006100"/>
      <rgbColor rgb="00FFC7CE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W18" sqref="W18"/>
    </sheetView>
  </sheetViews>
  <sheetFormatPr defaultColWidth="11.421875" defaultRowHeight="12.75"/>
  <cols>
    <col min="1" max="1" width="6.421875" style="62" customWidth="1"/>
    <col min="2" max="2" width="20.57421875" style="62" customWidth="1"/>
    <col min="3" max="3" width="3.7109375" style="62" customWidth="1"/>
    <col min="4" max="14" width="4.7109375" style="62" customWidth="1"/>
    <col min="15" max="15" width="6.140625" style="62" customWidth="1"/>
    <col min="16" max="16" width="4.7109375" style="62" customWidth="1"/>
    <col min="17" max="17" width="6.00390625" style="62" customWidth="1"/>
    <col min="18" max="18" width="5.7109375" style="62" customWidth="1"/>
    <col min="19" max="20" width="4.7109375" style="62" customWidth="1"/>
    <col min="21" max="21" width="5.7109375" style="62" customWidth="1"/>
    <col min="22" max="16384" width="11.421875" style="62" customWidth="1"/>
  </cols>
  <sheetData>
    <row r="1" spans="1:14" ht="29.25" customHeight="1">
      <c r="A1" s="65" t="s">
        <v>92</v>
      </c>
      <c r="B1" s="64" t="s">
        <v>72</v>
      </c>
      <c r="N1" s="63"/>
    </row>
    <row r="2" ht="20.25" customHeight="1" thickBot="1"/>
    <row r="3" spans="1:23" ht="24.75" customHeight="1" thickBot="1">
      <c r="A3" s="37" t="s">
        <v>12</v>
      </c>
      <c r="B3" s="36" t="s">
        <v>7</v>
      </c>
      <c r="C3" s="66" t="s">
        <v>23</v>
      </c>
      <c r="D3" s="52">
        <v>1</v>
      </c>
      <c r="E3" s="53">
        <v>2</v>
      </c>
      <c r="F3" s="53">
        <v>3</v>
      </c>
      <c r="G3" s="53">
        <v>4</v>
      </c>
      <c r="H3" s="53">
        <v>5</v>
      </c>
      <c r="I3" s="53">
        <v>6</v>
      </c>
      <c r="J3" s="67">
        <v>7</v>
      </c>
      <c r="K3" s="67">
        <v>8</v>
      </c>
      <c r="L3" s="67">
        <v>9</v>
      </c>
      <c r="M3" s="67">
        <v>10</v>
      </c>
      <c r="N3" s="67">
        <v>11</v>
      </c>
      <c r="O3" s="67" t="s">
        <v>4</v>
      </c>
      <c r="P3" s="53" t="s">
        <v>1</v>
      </c>
      <c r="Q3" s="53" t="s">
        <v>14</v>
      </c>
      <c r="R3" s="53" t="s">
        <v>24</v>
      </c>
      <c r="S3" s="53" t="s">
        <v>25</v>
      </c>
      <c r="T3" s="54" t="s">
        <v>26</v>
      </c>
      <c r="U3" s="35" t="s">
        <v>27</v>
      </c>
      <c r="W3" s="62" t="s">
        <v>28</v>
      </c>
    </row>
    <row r="4" spans="1:21" ht="24.75" customHeight="1" thickBot="1">
      <c r="A4" s="68" t="s">
        <v>10</v>
      </c>
      <c r="B4" s="69" t="s">
        <v>67</v>
      </c>
      <c r="C4" s="69">
        <v>1</v>
      </c>
      <c r="D4" s="70"/>
      <c r="E4" s="34" t="s">
        <v>4</v>
      </c>
      <c r="F4" s="34" t="s">
        <v>4</v>
      </c>
      <c r="G4" s="34" t="s">
        <v>4</v>
      </c>
      <c r="H4" s="34">
        <v>3</v>
      </c>
      <c r="I4" s="34" t="s">
        <v>4</v>
      </c>
      <c r="J4" s="34" t="s">
        <v>4</v>
      </c>
      <c r="K4" s="34" t="s">
        <v>4</v>
      </c>
      <c r="L4" s="34" t="s">
        <v>4</v>
      </c>
      <c r="M4" s="34" t="s">
        <v>4</v>
      </c>
      <c r="N4" s="55" t="s">
        <v>4</v>
      </c>
      <c r="O4" s="71">
        <v>9</v>
      </c>
      <c r="P4" s="34">
        <v>1</v>
      </c>
      <c r="Q4" s="34">
        <v>47</v>
      </c>
      <c r="R4" s="34">
        <v>31</v>
      </c>
      <c r="S4" s="34">
        <v>16</v>
      </c>
      <c r="T4" s="56">
        <f>O4*4+Q4*0.5+P4*1</f>
        <v>60.5</v>
      </c>
      <c r="U4" s="72">
        <f>PRODUCT(T4,0.76923)</f>
        <v>46.538415</v>
      </c>
    </row>
    <row r="5" spans="1:21" ht="24.75" customHeight="1" thickBot="1">
      <c r="A5" s="68" t="s">
        <v>10</v>
      </c>
      <c r="B5" s="73" t="s">
        <v>52</v>
      </c>
      <c r="C5" s="73">
        <v>2</v>
      </c>
      <c r="D5" s="32">
        <v>2</v>
      </c>
      <c r="E5" s="33"/>
      <c r="F5" s="16">
        <v>3</v>
      </c>
      <c r="G5" s="16" t="s">
        <v>4</v>
      </c>
      <c r="H5" s="16">
        <v>2</v>
      </c>
      <c r="I5" s="16" t="s">
        <v>4</v>
      </c>
      <c r="J5" s="16">
        <v>3</v>
      </c>
      <c r="K5" s="16">
        <v>2</v>
      </c>
      <c r="L5" s="16">
        <v>4</v>
      </c>
      <c r="M5" s="16" t="s">
        <v>4</v>
      </c>
      <c r="N5" s="57" t="s">
        <v>4</v>
      </c>
      <c r="O5" s="58">
        <v>4</v>
      </c>
      <c r="P5" s="16">
        <v>6</v>
      </c>
      <c r="Q5" s="16">
        <v>36</v>
      </c>
      <c r="R5" s="16">
        <v>45</v>
      </c>
      <c r="S5" s="16">
        <v>-9</v>
      </c>
      <c r="T5" s="59">
        <f>O5*4+Q5*0.5+P5*1</f>
        <v>40</v>
      </c>
      <c r="U5" s="72">
        <f>PRODUCT(T5,0.76923)</f>
        <v>30.769199999999998</v>
      </c>
    </row>
    <row r="6" spans="1:21" ht="24.75" customHeight="1" thickBot="1">
      <c r="A6" s="68" t="s">
        <v>10</v>
      </c>
      <c r="B6" s="73" t="s">
        <v>69</v>
      </c>
      <c r="C6" s="73">
        <v>3</v>
      </c>
      <c r="D6" s="32">
        <v>3</v>
      </c>
      <c r="E6" s="16" t="s">
        <v>4</v>
      </c>
      <c r="F6" s="33"/>
      <c r="G6" s="16" t="s">
        <v>4</v>
      </c>
      <c r="H6" s="16">
        <v>1</v>
      </c>
      <c r="I6" s="16">
        <v>4</v>
      </c>
      <c r="J6" s="16">
        <v>4</v>
      </c>
      <c r="K6" s="16">
        <v>3</v>
      </c>
      <c r="L6" s="16">
        <v>2</v>
      </c>
      <c r="M6" s="16" t="s">
        <v>4</v>
      </c>
      <c r="N6" s="57">
        <v>3</v>
      </c>
      <c r="O6" s="58">
        <v>3</v>
      </c>
      <c r="P6" s="16">
        <v>7</v>
      </c>
      <c r="Q6" s="16">
        <v>35</v>
      </c>
      <c r="R6" s="16">
        <v>43</v>
      </c>
      <c r="S6" s="16">
        <v>-8</v>
      </c>
      <c r="T6" s="59">
        <f aca="true" t="shared" si="0" ref="T6:T13">O6*4+Q6*0.5+P6*1</f>
        <v>36.5</v>
      </c>
      <c r="U6" s="72">
        <f aca="true" t="shared" si="1" ref="U6:U13">PRODUCT(T6,0.76923)</f>
        <v>28.076895</v>
      </c>
    </row>
    <row r="7" spans="1:21" ht="24.75" customHeight="1" thickBot="1">
      <c r="A7" s="68" t="s">
        <v>10</v>
      </c>
      <c r="B7" s="73" t="s">
        <v>74</v>
      </c>
      <c r="C7" s="73">
        <v>4</v>
      </c>
      <c r="D7" s="32">
        <v>2</v>
      </c>
      <c r="E7" s="16">
        <v>3</v>
      </c>
      <c r="F7" s="16">
        <v>4</v>
      </c>
      <c r="G7" s="33"/>
      <c r="H7" s="16">
        <v>4</v>
      </c>
      <c r="I7" s="16" t="s">
        <v>4</v>
      </c>
      <c r="J7" s="16">
        <v>4</v>
      </c>
      <c r="K7" s="16">
        <v>4</v>
      </c>
      <c r="L7" s="16">
        <v>3</v>
      </c>
      <c r="M7" s="16" t="s">
        <v>4</v>
      </c>
      <c r="N7" s="57" t="s">
        <v>4</v>
      </c>
      <c r="O7" s="58">
        <v>3</v>
      </c>
      <c r="P7" s="16">
        <v>7</v>
      </c>
      <c r="Q7" s="16">
        <v>39</v>
      </c>
      <c r="R7" s="16">
        <v>45</v>
      </c>
      <c r="S7" s="16">
        <v>-6</v>
      </c>
      <c r="T7" s="59">
        <f t="shared" si="0"/>
        <v>38.5</v>
      </c>
      <c r="U7" s="72">
        <f>PRODUCT(T7,0.76923)</f>
        <v>29.615354999999997</v>
      </c>
    </row>
    <row r="8" spans="1:21" ht="24.75" customHeight="1" thickBot="1">
      <c r="A8" s="68" t="s">
        <v>10</v>
      </c>
      <c r="B8" s="73" t="s">
        <v>73</v>
      </c>
      <c r="C8" s="73">
        <v>5</v>
      </c>
      <c r="D8" s="32" t="s">
        <v>4</v>
      </c>
      <c r="E8" s="16" t="s">
        <v>4</v>
      </c>
      <c r="F8" s="16" t="s">
        <v>4</v>
      </c>
      <c r="G8" s="16" t="s">
        <v>4</v>
      </c>
      <c r="H8" s="33"/>
      <c r="I8" s="16">
        <v>4</v>
      </c>
      <c r="J8" s="16">
        <v>1</v>
      </c>
      <c r="K8" s="16" t="s">
        <v>93</v>
      </c>
      <c r="L8" s="16" t="s">
        <v>4</v>
      </c>
      <c r="M8" s="16" t="s">
        <v>4</v>
      </c>
      <c r="N8" s="57" t="s">
        <v>4</v>
      </c>
      <c r="O8" s="58">
        <v>8</v>
      </c>
      <c r="P8" s="16">
        <v>2</v>
      </c>
      <c r="Q8" s="16">
        <v>43</v>
      </c>
      <c r="R8" s="16">
        <v>29</v>
      </c>
      <c r="S8" s="16">
        <v>14</v>
      </c>
      <c r="T8" s="59">
        <f t="shared" si="0"/>
        <v>55.5</v>
      </c>
      <c r="U8" s="72">
        <f>PRODUCT(T8,0.76923)</f>
        <v>42.692265</v>
      </c>
    </row>
    <row r="9" spans="1:21" ht="25.5" customHeight="1" thickBot="1">
      <c r="A9" s="74" t="s">
        <v>10</v>
      </c>
      <c r="B9" s="73" t="s">
        <v>57</v>
      </c>
      <c r="C9" s="73">
        <v>6</v>
      </c>
      <c r="D9" s="32">
        <v>4</v>
      </c>
      <c r="E9" s="16">
        <v>4</v>
      </c>
      <c r="F9" s="16" t="s">
        <v>4</v>
      </c>
      <c r="G9" s="16">
        <v>3</v>
      </c>
      <c r="H9" s="16" t="s">
        <v>4</v>
      </c>
      <c r="I9" s="33"/>
      <c r="J9" s="16">
        <v>4</v>
      </c>
      <c r="K9" s="16">
        <v>4</v>
      </c>
      <c r="L9" s="16">
        <v>2</v>
      </c>
      <c r="M9" s="16">
        <v>4</v>
      </c>
      <c r="N9" s="57" t="s">
        <v>4</v>
      </c>
      <c r="O9" s="58">
        <v>3</v>
      </c>
      <c r="P9" s="16">
        <v>7</v>
      </c>
      <c r="Q9" s="16">
        <v>40</v>
      </c>
      <c r="R9" s="16">
        <v>46</v>
      </c>
      <c r="S9" s="16">
        <v>-6</v>
      </c>
      <c r="T9" s="59">
        <f t="shared" si="0"/>
        <v>39</v>
      </c>
      <c r="U9" s="72">
        <f t="shared" si="1"/>
        <v>29.999969999999998</v>
      </c>
    </row>
    <row r="10" spans="1:21" ht="22.5" customHeight="1" thickBot="1">
      <c r="A10" s="68" t="s">
        <v>10</v>
      </c>
      <c r="B10" s="75" t="s">
        <v>32</v>
      </c>
      <c r="C10" s="75">
        <v>7</v>
      </c>
      <c r="D10" s="32">
        <v>4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4</v>
      </c>
      <c r="J10" s="33"/>
      <c r="K10" s="16" t="s">
        <v>4</v>
      </c>
      <c r="L10" s="16" t="s">
        <v>4</v>
      </c>
      <c r="M10" s="16" t="s">
        <v>4</v>
      </c>
      <c r="N10" s="57" t="s">
        <v>4</v>
      </c>
      <c r="O10" s="58">
        <v>9</v>
      </c>
      <c r="P10" s="16">
        <v>1</v>
      </c>
      <c r="Q10" s="16">
        <v>49</v>
      </c>
      <c r="R10" s="16">
        <v>31</v>
      </c>
      <c r="S10" s="16">
        <v>18</v>
      </c>
      <c r="T10" s="59">
        <f t="shared" si="0"/>
        <v>61.5</v>
      </c>
      <c r="U10" s="72">
        <f t="shared" si="1"/>
        <v>47.307645</v>
      </c>
    </row>
    <row r="11" spans="1:21" ht="22.5" customHeight="1" thickBot="1">
      <c r="A11" s="68" t="s">
        <v>10</v>
      </c>
      <c r="B11" s="73" t="s">
        <v>8</v>
      </c>
      <c r="C11" s="76">
        <v>8</v>
      </c>
      <c r="D11" s="32">
        <v>2</v>
      </c>
      <c r="E11" s="16" t="s">
        <v>4</v>
      </c>
      <c r="F11" s="16" t="s">
        <v>4</v>
      </c>
      <c r="G11" s="16" t="s">
        <v>4</v>
      </c>
      <c r="H11" s="16">
        <v>2</v>
      </c>
      <c r="I11" s="16" t="s">
        <v>4</v>
      </c>
      <c r="J11" s="16">
        <v>3</v>
      </c>
      <c r="K11" s="33"/>
      <c r="L11" s="16">
        <v>1</v>
      </c>
      <c r="M11" s="16" t="s">
        <v>4</v>
      </c>
      <c r="N11" s="57" t="s">
        <v>4</v>
      </c>
      <c r="O11" s="58">
        <v>6</v>
      </c>
      <c r="P11" s="16">
        <v>4</v>
      </c>
      <c r="Q11" s="16">
        <v>38</v>
      </c>
      <c r="R11" s="16">
        <v>39</v>
      </c>
      <c r="S11" s="16">
        <v>-1</v>
      </c>
      <c r="T11" s="59">
        <f t="shared" si="0"/>
        <v>47</v>
      </c>
      <c r="U11" s="72">
        <f t="shared" si="1"/>
        <v>36.15381</v>
      </c>
    </row>
    <row r="12" spans="1:21" ht="24" customHeight="1" thickBot="1">
      <c r="A12" s="41" t="s">
        <v>10</v>
      </c>
      <c r="B12" s="73" t="s">
        <v>33</v>
      </c>
      <c r="C12" s="76">
        <v>9</v>
      </c>
      <c r="D12" s="32">
        <v>4</v>
      </c>
      <c r="E12" s="16" t="s">
        <v>4</v>
      </c>
      <c r="F12" s="16" t="s">
        <v>4</v>
      </c>
      <c r="G12" s="16" t="s">
        <v>4</v>
      </c>
      <c r="H12" s="16">
        <v>4</v>
      </c>
      <c r="I12" s="16" t="s">
        <v>4</v>
      </c>
      <c r="J12" s="16">
        <v>3</v>
      </c>
      <c r="K12" s="16" t="s">
        <v>4</v>
      </c>
      <c r="L12" s="33"/>
      <c r="M12" s="16" t="s">
        <v>4</v>
      </c>
      <c r="N12" s="57" t="s">
        <v>4</v>
      </c>
      <c r="O12" s="77">
        <v>7</v>
      </c>
      <c r="P12" s="78">
        <v>3</v>
      </c>
      <c r="Q12" s="78">
        <v>46</v>
      </c>
      <c r="R12" s="78">
        <v>33</v>
      </c>
      <c r="S12" s="78">
        <v>13</v>
      </c>
      <c r="T12" s="59">
        <f t="shared" si="0"/>
        <v>54</v>
      </c>
      <c r="U12" s="72">
        <f t="shared" si="1"/>
        <v>41.538419999999995</v>
      </c>
    </row>
    <row r="13" spans="1:21" ht="24" customHeight="1" thickBot="1">
      <c r="A13" s="41" t="s">
        <v>10</v>
      </c>
      <c r="B13" s="73" t="s">
        <v>55</v>
      </c>
      <c r="C13" s="73">
        <v>10</v>
      </c>
      <c r="D13" s="32">
        <v>3</v>
      </c>
      <c r="E13" s="16">
        <v>4</v>
      </c>
      <c r="F13" s="16">
        <v>1</v>
      </c>
      <c r="G13" s="16">
        <v>3</v>
      </c>
      <c r="H13" s="16">
        <v>2</v>
      </c>
      <c r="I13" s="16" t="s">
        <v>4</v>
      </c>
      <c r="J13" s="16">
        <v>2</v>
      </c>
      <c r="K13" s="16">
        <v>4</v>
      </c>
      <c r="L13" s="16">
        <v>4</v>
      </c>
      <c r="M13" s="33"/>
      <c r="N13" s="57" t="s">
        <v>4</v>
      </c>
      <c r="O13" s="58">
        <v>2</v>
      </c>
      <c r="P13" s="16">
        <v>8</v>
      </c>
      <c r="Q13" s="16">
        <v>33</v>
      </c>
      <c r="R13" s="16">
        <v>47</v>
      </c>
      <c r="S13" s="16">
        <v>-14</v>
      </c>
      <c r="T13" s="59">
        <f t="shared" si="0"/>
        <v>32.5</v>
      </c>
      <c r="U13" s="72">
        <f t="shared" si="1"/>
        <v>24.999975</v>
      </c>
    </row>
    <row r="14" spans="1:21" ht="24" customHeight="1" thickBot="1">
      <c r="A14" s="41" t="s">
        <v>10</v>
      </c>
      <c r="B14" s="79" t="s">
        <v>94</v>
      </c>
      <c r="C14" s="79">
        <v>11</v>
      </c>
      <c r="D14" s="40">
        <v>2</v>
      </c>
      <c r="E14" s="31">
        <v>4</v>
      </c>
      <c r="F14" s="31" t="s">
        <v>4</v>
      </c>
      <c r="G14" s="31">
        <v>4</v>
      </c>
      <c r="H14" s="31">
        <v>1</v>
      </c>
      <c r="I14" s="31">
        <v>3</v>
      </c>
      <c r="J14" s="31">
        <v>2</v>
      </c>
      <c r="K14" s="31">
        <v>4</v>
      </c>
      <c r="L14" s="31">
        <v>2</v>
      </c>
      <c r="M14" s="31">
        <v>3</v>
      </c>
      <c r="N14" s="80"/>
      <c r="O14" s="60">
        <v>1</v>
      </c>
      <c r="P14" s="31">
        <v>9</v>
      </c>
      <c r="Q14" s="31">
        <v>30</v>
      </c>
      <c r="R14" s="31">
        <v>48</v>
      </c>
      <c r="S14" s="31">
        <v>-18</v>
      </c>
      <c r="T14" s="81">
        <f>O14*4+Q14*0.5+P14*1</f>
        <v>28</v>
      </c>
      <c r="U14" s="72">
        <f>PRODUCT(T14,0.76923)</f>
        <v>21.538439999999998</v>
      </c>
    </row>
    <row r="15" spans="12:18" ht="12.75" customHeight="1">
      <c r="L15" s="82"/>
      <c r="M15" s="82"/>
      <c r="N15" s="82"/>
      <c r="O15" s="82"/>
      <c r="P15" s="82"/>
      <c r="Q15" s="82"/>
      <c r="R15" s="82"/>
    </row>
    <row r="16" spans="12:22" ht="12.75">
      <c r="L16" s="82"/>
      <c r="M16" s="83"/>
      <c r="N16" s="83"/>
      <c r="O16" s="83"/>
      <c r="P16" s="83"/>
      <c r="Q16" s="61"/>
      <c r="R16" s="82"/>
      <c r="S16" s="82"/>
      <c r="T16" s="83"/>
      <c r="U16" s="61"/>
      <c r="V16" s="82"/>
    </row>
    <row r="17" spans="12:22" ht="12.75">
      <c r="L17" s="82"/>
      <c r="M17" s="82"/>
      <c r="N17" s="83"/>
      <c r="O17" s="83"/>
      <c r="P17" s="83"/>
      <c r="Q17" s="83"/>
      <c r="R17" s="61"/>
      <c r="S17" s="82"/>
      <c r="T17" s="82"/>
      <c r="U17" s="82"/>
      <c r="V17" s="82"/>
    </row>
    <row r="18" spans="12:20" ht="12.75">
      <c r="L18" s="82"/>
      <c r="M18" s="82"/>
      <c r="N18" s="82"/>
      <c r="O18" s="82"/>
      <c r="P18" s="82"/>
      <c r="Q18" s="82"/>
      <c r="R18" s="82"/>
      <c r="S18" s="82"/>
      <c r="T18" s="82"/>
    </row>
    <row r="19" spans="13:20" ht="12.75">
      <c r="M19" s="82"/>
      <c r="N19" s="82"/>
      <c r="O19" s="82"/>
      <c r="P19" s="82"/>
      <c r="Q19" s="82"/>
      <c r="R19" s="82"/>
      <c r="S19" s="82"/>
      <c r="T19" s="82"/>
    </row>
    <row r="20" spans="13:20" ht="12.75">
      <c r="M20" s="82"/>
      <c r="N20" s="82"/>
      <c r="O20" s="82"/>
      <c r="P20" s="82"/>
      <c r="Q20" s="82"/>
      <c r="R20" s="82"/>
      <c r="S20" s="82"/>
      <c r="T20" s="82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A15"/>
    </sheetView>
  </sheetViews>
  <sheetFormatPr defaultColWidth="11.421875" defaultRowHeight="12.75" customHeight="1"/>
  <cols>
    <col min="1" max="1" width="3.8515625" style="0" customWidth="1"/>
    <col min="2" max="2" width="6.140625" style="0" customWidth="1"/>
    <col min="3" max="3" width="26.421875" style="0" customWidth="1"/>
    <col min="4" max="7" width="7.7109375" style="0" customWidth="1"/>
    <col min="8" max="9" width="7.8515625" style="0" customWidth="1"/>
    <col min="10" max="11" width="8.00390625" style="0" customWidth="1"/>
    <col min="12" max="12" width="7.8515625" style="0" customWidth="1"/>
    <col min="13" max="13" width="6.140625" style="0" customWidth="1"/>
  </cols>
  <sheetData>
    <row r="1" spans="1:13" ht="33.75">
      <c r="A1" s="1"/>
      <c r="B1" s="2"/>
      <c r="C1" s="1"/>
      <c r="D1" s="3" t="s">
        <v>0</v>
      </c>
      <c r="E1" s="3" t="s">
        <v>11</v>
      </c>
      <c r="F1" s="3" t="s">
        <v>3</v>
      </c>
      <c r="G1" s="3" t="s">
        <v>6</v>
      </c>
      <c r="H1" s="3" t="s">
        <v>19</v>
      </c>
      <c r="I1" s="3" t="s">
        <v>21</v>
      </c>
      <c r="J1" s="3" t="s">
        <v>16</v>
      </c>
      <c r="K1" s="3" t="s">
        <v>18</v>
      </c>
      <c r="L1" s="3" t="s">
        <v>5</v>
      </c>
      <c r="M1" s="4" t="s">
        <v>9</v>
      </c>
    </row>
    <row r="2" spans="1:13" ht="12.75">
      <c r="A2" s="5"/>
      <c r="B2" s="2" t="s">
        <v>12</v>
      </c>
      <c r="C2" s="6" t="s">
        <v>7</v>
      </c>
      <c r="D2" s="7" t="s">
        <v>77</v>
      </c>
      <c r="E2" s="7" t="s">
        <v>84</v>
      </c>
      <c r="F2" s="7" t="s">
        <v>85</v>
      </c>
      <c r="G2" s="7" t="s">
        <v>78</v>
      </c>
      <c r="H2" s="7" t="s">
        <v>79</v>
      </c>
      <c r="I2" s="7" t="s">
        <v>80</v>
      </c>
      <c r="J2" s="7" t="s">
        <v>81</v>
      </c>
      <c r="K2" s="7" t="s">
        <v>82</v>
      </c>
      <c r="L2" s="7" t="s">
        <v>83</v>
      </c>
      <c r="M2" s="1"/>
    </row>
    <row r="3" spans="1:13" ht="15">
      <c r="A3" s="5">
        <v>1</v>
      </c>
      <c r="B3" s="1" t="s">
        <v>10</v>
      </c>
      <c r="C3" s="16" t="s">
        <v>32</v>
      </c>
      <c r="D3" s="86">
        <v>47.31</v>
      </c>
      <c r="E3" s="86">
        <v>47.31</v>
      </c>
      <c r="F3" s="49"/>
      <c r="G3" s="49"/>
      <c r="H3" s="49"/>
      <c r="I3" s="49"/>
      <c r="J3" s="49"/>
      <c r="K3" s="49"/>
      <c r="L3" s="49"/>
      <c r="M3" s="84">
        <v>94.62</v>
      </c>
    </row>
    <row r="4" spans="1:13" ht="15">
      <c r="A4" s="5">
        <v>2</v>
      </c>
      <c r="B4" s="1" t="s">
        <v>10</v>
      </c>
      <c r="C4" s="16" t="s">
        <v>67</v>
      </c>
      <c r="D4" s="86">
        <v>47.31</v>
      </c>
      <c r="E4" s="86">
        <v>46.54</v>
      </c>
      <c r="F4" s="49"/>
      <c r="G4" s="49"/>
      <c r="H4" s="49"/>
      <c r="I4" s="48"/>
      <c r="J4" s="47"/>
      <c r="K4" s="48"/>
      <c r="L4" s="49"/>
      <c r="M4" s="84">
        <v>93.85</v>
      </c>
    </row>
    <row r="5" spans="1:13" ht="15">
      <c r="A5" s="5">
        <v>3</v>
      </c>
      <c r="B5" s="1" t="s">
        <v>10</v>
      </c>
      <c r="C5" s="16" t="s">
        <v>73</v>
      </c>
      <c r="D5" s="86">
        <v>40.38</v>
      </c>
      <c r="E5" s="86">
        <v>42.69</v>
      </c>
      <c r="F5" s="49"/>
      <c r="G5" s="49"/>
      <c r="H5" s="49"/>
      <c r="I5" s="47"/>
      <c r="J5" s="47"/>
      <c r="K5" s="47"/>
      <c r="L5" s="48"/>
      <c r="M5" s="84">
        <v>83.07</v>
      </c>
    </row>
    <row r="6" spans="1:13" ht="15">
      <c r="A6" s="5">
        <v>4</v>
      </c>
      <c r="B6" s="1" t="s">
        <v>10</v>
      </c>
      <c r="C6" s="16" t="s">
        <v>69</v>
      </c>
      <c r="D6" s="86">
        <v>36.92</v>
      </c>
      <c r="E6" s="86">
        <v>28.08</v>
      </c>
      <c r="F6" s="49"/>
      <c r="G6" s="49"/>
      <c r="H6" s="49"/>
      <c r="I6" s="47"/>
      <c r="J6" s="47"/>
      <c r="K6" s="47"/>
      <c r="L6" s="49"/>
      <c r="M6" s="84">
        <v>65</v>
      </c>
    </row>
    <row r="7" spans="1:13" ht="15">
      <c r="A7" s="5">
        <v>5</v>
      </c>
      <c r="B7" s="1" t="s">
        <v>10</v>
      </c>
      <c r="C7" s="16" t="s">
        <v>8</v>
      </c>
      <c r="D7" s="86">
        <v>28.85</v>
      </c>
      <c r="E7" s="86">
        <v>36.15</v>
      </c>
      <c r="F7" s="49"/>
      <c r="G7" s="49"/>
      <c r="H7" s="49"/>
      <c r="I7" s="48"/>
      <c r="J7" s="48"/>
      <c r="K7" s="47"/>
      <c r="L7" s="47"/>
      <c r="M7" s="84">
        <v>65</v>
      </c>
    </row>
    <row r="8" spans="1:13" ht="15">
      <c r="A8" s="5">
        <v>6</v>
      </c>
      <c r="B8" s="1" t="s">
        <v>10</v>
      </c>
      <c r="C8" s="16" t="s">
        <v>57</v>
      </c>
      <c r="D8" s="86">
        <v>29.62</v>
      </c>
      <c r="E8" s="86">
        <v>30</v>
      </c>
      <c r="F8" s="49"/>
      <c r="G8" s="49"/>
      <c r="H8" s="49"/>
      <c r="I8" s="47"/>
      <c r="J8" s="48"/>
      <c r="K8" s="47"/>
      <c r="L8" s="47"/>
      <c r="M8" s="84">
        <v>59.620000000000005</v>
      </c>
    </row>
    <row r="9" spans="1:13" ht="15">
      <c r="A9" s="5">
        <v>7</v>
      </c>
      <c r="B9" s="1" t="s">
        <v>10</v>
      </c>
      <c r="C9" s="16" t="s">
        <v>74</v>
      </c>
      <c r="D9" s="86">
        <v>26.54</v>
      </c>
      <c r="E9" s="86">
        <v>29.62</v>
      </c>
      <c r="F9" s="49"/>
      <c r="G9" s="49"/>
      <c r="H9" s="49"/>
      <c r="I9" s="47"/>
      <c r="J9" s="47"/>
      <c r="K9" s="47"/>
      <c r="L9" s="48"/>
      <c r="M9" s="84">
        <v>56.16</v>
      </c>
    </row>
    <row r="10" spans="1:13" ht="15">
      <c r="A10" s="5">
        <v>8</v>
      </c>
      <c r="B10" s="1" t="s">
        <v>10</v>
      </c>
      <c r="C10" s="16" t="s">
        <v>52</v>
      </c>
      <c r="D10" s="86">
        <v>24.62</v>
      </c>
      <c r="E10" s="86">
        <v>30.77</v>
      </c>
      <c r="F10" s="49"/>
      <c r="G10" s="49"/>
      <c r="H10" s="49"/>
      <c r="I10" s="48"/>
      <c r="J10" s="47"/>
      <c r="K10" s="47"/>
      <c r="L10" s="47"/>
      <c r="M10" s="84">
        <v>55.39</v>
      </c>
    </row>
    <row r="11" spans="1:13" ht="15">
      <c r="A11" s="5">
        <v>9</v>
      </c>
      <c r="B11" s="1" t="s">
        <v>10</v>
      </c>
      <c r="C11" s="16" t="s">
        <v>33</v>
      </c>
      <c r="D11" s="87" t="s">
        <v>2</v>
      </c>
      <c r="E11" s="86">
        <v>41.54</v>
      </c>
      <c r="F11" s="49"/>
      <c r="G11" s="49"/>
      <c r="H11" s="49"/>
      <c r="I11" s="47"/>
      <c r="J11" s="47"/>
      <c r="K11" s="47"/>
      <c r="L11" s="47"/>
      <c r="M11" s="84">
        <v>41.54</v>
      </c>
    </row>
    <row r="12" spans="1:13" ht="15">
      <c r="A12" s="5">
        <v>10</v>
      </c>
      <c r="B12" s="1" t="s">
        <v>10</v>
      </c>
      <c r="C12" s="16" t="s">
        <v>94</v>
      </c>
      <c r="D12" s="86">
        <v>17.69</v>
      </c>
      <c r="E12" s="86">
        <v>21.54</v>
      </c>
      <c r="F12" s="49"/>
      <c r="G12" s="49"/>
      <c r="H12" s="49"/>
      <c r="I12" s="47"/>
      <c r="J12" s="47"/>
      <c r="K12" s="47"/>
      <c r="L12" s="47"/>
      <c r="M12" s="84">
        <v>39.230000000000004</v>
      </c>
    </row>
    <row r="13" spans="1:13" ht="15">
      <c r="A13" s="8">
        <v>11</v>
      </c>
      <c r="B13" s="1" t="s">
        <v>10</v>
      </c>
      <c r="C13" s="16" t="s">
        <v>76</v>
      </c>
      <c r="D13" s="86">
        <v>36.92</v>
      </c>
      <c r="E13" s="87" t="s">
        <v>2</v>
      </c>
      <c r="F13" s="49"/>
      <c r="G13" s="49"/>
      <c r="H13" s="49"/>
      <c r="I13" s="49"/>
      <c r="J13" s="47"/>
      <c r="K13" s="49"/>
      <c r="L13" s="47"/>
      <c r="M13" s="84">
        <v>36.92</v>
      </c>
    </row>
    <row r="14" spans="1:13" ht="15">
      <c r="A14" s="8">
        <v>12</v>
      </c>
      <c r="B14" s="1" t="s">
        <v>10</v>
      </c>
      <c r="C14" s="16" t="s">
        <v>75</v>
      </c>
      <c r="D14" s="86">
        <v>29.62</v>
      </c>
      <c r="E14" s="87" t="s">
        <v>2</v>
      </c>
      <c r="F14" s="49"/>
      <c r="G14" s="49"/>
      <c r="H14" s="49"/>
      <c r="I14" s="48"/>
      <c r="J14" s="47"/>
      <c r="K14" s="48"/>
      <c r="L14" s="47"/>
      <c r="M14" s="84">
        <v>29.62</v>
      </c>
    </row>
    <row r="15" spans="1:13" ht="15">
      <c r="A15" s="8">
        <v>13</v>
      </c>
      <c r="B15" s="1" t="s">
        <v>10</v>
      </c>
      <c r="C15" s="16" t="s">
        <v>55</v>
      </c>
      <c r="D15" s="87" t="s">
        <v>2</v>
      </c>
      <c r="E15" s="86">
        <v>25</v>
      </c>
      <c r="F15" s="49"/>
      <c r="G15" s="49"/>
      <c r="H15" s="49"/>
      <c r="I15" s="47"/>
      <c r="J15" s="47"/>
      <c r="K15" s="47"/>
      <c r="L15" s="47"/>
      <c r="M15" s="84">
        <v>25</v>
      </c>
    </row>
    <row r="16" spans="1:13" ht="15">
      <c r="A16" s="14"/>
      <c r="B16" s="17" t="s">
        <v>2</v>
      </c>
      <c r="C16" s="18" t="s">
        <v>13</v>
      </c>
      <c r="D16" s="12"/>
      <c r="E16" s="19"/>
      <c r="F16" s="19" t="s">
        <v>22</v>
      </c>
      <c r="G16" s="19"/>
      <c r="H16" s="19"/>
      <c r="M16" s="20"/>
    </row>
    <row r="17" spans="1:3" ht="12.75">
      <c r="A17" s="11"/>
      <c r="B17" s="10"/>
      <c r="C17" s="10"/>
    </row>
    <row r="18" spans="2:4" ht="15">
      <c r="B18" s="13"/>
      <c r="C18" s="13" t="s">
        <v>29</v>
      </c>
      <c r="D18" s="12"/>
    </row>
    <row r="19" spans="1:3" ht="12.75">
      <c r="A19" s="14"/>
      <c r="B19" s="15"/>
      <c r="C19" s="9"/>
    </row>
    <row r="20" spans="2:3" ht="12.75">
      <c r="B20" s="15"/>
      <c r="C20" s="15"/>
    </row>
    <row r="21" ht="12.75" customHeight="1">
      <c r="A21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1" width="5.421875" style="0" customWidth="1"/>
    <col min="2" max="2" width="8.8515625" style="0" customWidth="1"/>
    <col min="3" max="3" width="25.8515625" style="0" customWidth="1"/>
    <col min="4" max="4" width="13.57421875" style="0" customWidth="1"/>
    <col min="5" max="6" width="12.00390625" style="0" customWidth="1"/>
    <col min="11" max="11" width="11.8515625" style="0" customWidth="1"/>
  </cols>
  <sheetData>
    <row r="1" spans="1:12" ht="12.75">
      <c r="A1" s="1"/>
      <c r="B1" s="2"/>
      <c r="C1" s="1"/>
      <c r="D1" s="1"/>
      <c r="E1" s="3"/>
      <c r="F1" s="3"/>
      <c r="G1" s="3"/>
      <c r="H1" s="3"/>
      <c r="I1" s="3"/>
      <c r="J1" s="3"/>
      <c r="K1" s="3"/>
      <c r="L1" s="28"/>
    </row>
    <row r="2" spans="1:12" ht="12.75">
      <c r="A2" s="5"/>
      <c r="B2" s="2" t="s">
        <v>12</v>
      </c>
      <c r="C2" s="6" t="s">
        <v>7</v>
      </c>
      <c r="D2" s="6" t="s">
        <v>86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7" t="s">
        <v>51</v>
      </c>
      <c r="K2" s="7" t="s">
        <v>50</v>
      </c>
      <c r="L2" s="7" t="s">
        <v>9</v>
      </c>
    </row>
    <row r="3" spans="1:12" ht="15">
      <c r="A3" s="16">
        <v>1</v>
      </c>
      <c r="B3" s="1" t="s">
        <v>10</v>
      </c>
      <c r="C3" s="16" t="s">
        <v>32</v>
      </c>
      <c r="D3" s="51">
        <v>6</v>
      </c>
      <c r="E3" s="26">
        <v>20</v>
      </c>
      <c r="F3" s="29"/>
      <c r="G3" s="30"/>
      <c r="H3" s="38"/>
      <c r="I3" s="39"/>
      <c r="J3" s="42"/>
      <c r="K3" s="30"/>
      <c r="L3" s="50">
        <f>SUM(D3:K3)</f>
        <v>26</v>
      </c>
    </row>
    <row r="4" spans="1:12" ht="15">
      <c r="A4" s="5">
        <v>2</v>
      </c>
      <c r="B4" s="1" t="s">
        <v>10</v>
      </c>
      <c r="C4" s="16" t="s">
        <v>31</v>
      </c>
      <c r="D4" s="51">
        <v>10</v>
      </c>
      <c r="E4" s="26">
        <v>10</v>
      </c>
      <c r="F4" s="29"/>
      <c r="G4" s="30"/>
      <c r="H4" s="38"/>
      <c r="I4" s="39"/>
      <c r="J4" s="42"/>
      <c r="K4" s="30"/>
      <c r="L4" s="50">
        <f aca="true" t="shared" si="0" ref="L4:L31">SUM(D4:K4)</f>
        <v>20</v>
      </c>
    </row>
    <row r="5" spans="1:12" ht="15">
      <c r="A5" s="5">
        <v>3</v>
      </c>
      <c r="B5" s="1" t="s">
        <v>10</v>
      </c>
      <c r="C5" s="27" t="s">
        <v>73</v>
      </c>
      <c r="D5" s="51">
        <v>2</v>
      </c>
      <c r="E5" s="26">
        <v>8</v>
      </c>
      <c r="F5" s="29"/>
      <c r="G5" s="30"/>
      <c r="H5" s="38"/>
      <c r="I5" s="39"/>
      <c r="J5" s="42"/>
      <c r="K5" s="30"/>
      <c r="L5" s="50">
        <f t="shared" si="0"/>
        <v>10</v>
      </c>
    </row>
    <row r="6" spans="1:12" ht="15">
      <c r="A6" s="5">
        <v>4</v>
      </c>
      <c r="B6" s="1" t="s">
        <v>10</v>
      </c>
      <c r="C6" s="27" t="s">
        <v>69</v>
      </c>
      <c r="D6" s="51">
        <v>2</v>
      </c>
      <c r="E6" s="26">
        <v>8</v>
      </c>
      <c r="F6" s="29"/>
      <c r="G6" s="30"/>
      <c r="H6" s="38"/>
      <c r="I6" s="39"/>
      <c r="J6" s="42"/>
      <c r="K6" s="30"/>
      <c r="L6" s="50">
        <f t="shared" si="0"/>
        <v>10</v>
      </c>
    </row>
    <row r="7" spans="1:12" ht="15">
      <c r="A7" s="5">
        <v>5</v>
      </c>
      <c r="B7" s="1" t="s">
        <v>10</v>
      </c>
      <c r="C7" s="16" t="s">
        <v>8</v>
      </c>
      <c r="D7" s="51">
        <v>4</v>
      </c>
      <c r="E7" s="26">
        <v>4</v>
      </c>
      <c r="F7" s="29"/>
      <c r="G7" s="30"/>
      <c r="H7" s="38"/>
      <c r="I7" s="39"/>
      <c r="J7" s="42"/>
      <c r="K7" s="30"/>
      <c r="L7" s="50">
        <f t="shared" si="0"/>
        <v>8</v>
      </c>
    </row>
    <row r="8" spans="1:12" ht="15">
      <c r="A8" s="5">
        <v>6</v>
      </c>
      <c r="B8" s="1" t="s">
        <v>10</v>
      </c>
      <c r="C8" s="16" t="s">
        <v>33</v>
      </c>
      <c r="D8" s="51">
        <v>6</v>
      </c>
      <c r="E8" s="26">
        <v>2</v>
      </c>
      <c r="F8" s="29"/>
      <c r="G8" s="30"/>
      <c r="H8" s="38"/>
      <c r="I8" s="39"/>
      <c r="J8" s="42"/>
      <c r="K8" s="30"/>
      <c r="L8" s="50">
        <f>SUM(D8:K8)</f>
        <v>8</v>
      </c>
    </row>
    <row r="9" spans="1:12" ht="15">
      <c r="A9" s="5">
        <v>7</v>
      </c>
      <c r="B9" s="1" t="s">
        <v>10</v>
      </c>
      <c r="C9" s="16" t="s">
        <v>20</v>
      </c>
      <c r="D9" s="51">
        <v>8</v>
      </c>
      <c r="E9" s="26">
        <v>0</v>
      </c>
      <c r="F9" s="29"/>
      <c r="G9" s="30"/>
      <c r="H9" s="38"/>
      <c r="I9" s="39"/>
      <c r="J9" s="42"/>
      <c r="K9" s="30"/>
      <c r="L9" s="50">
        <f t="shared" si="0"/>
        <v>8</v>
      </c>
    </row>
    <row r="10" spans="1:12" ht="15">
      <c r="A10" s="5">
        <v>8</v>
      </c>
      <c r="B10" s="1" t="s">
        <v>10</v>
      </c>
      <c r="C10" s="27" t="s">
        <v>57</v>
      </c>
      <c r="D10" s="51">
        <v>2</v>
      </c>
      <c r="E10" s="26">
        <v>4</v>
      </c>
      <c r="F10" s="29"/>
      <c r="G10" s="30"/>
      <c r="H10" s="38"/>
      <c r="I10" s="39"/>
      <c r="J10" s="42"/>
      <c r="K10" s="30"/>
      <c r="L10" s="50">
        <f t="shared" si="0"/>
        <v>6</v>
      </c>
    </row>
    <row r="11" spans="1:23" ht="15">
      <c r="A11" s="5">
        <v>9</v>
      </c>
      <c r="B11" s="1" t="s">
        <v>10</v>
      </c>
      <c r="C11" s="27" t="s">
        <v>74</v>
      </c>
      <c r="D11" s="51">
        <v>2</v>
      </c>
      <c r="E11" s="26">
        <v>4</v>
      </c>
      <c r="F11" s="29"/>
      <c r="G11" s="30"/>
      <c r="H11" s="38"/>
      <c r="I11" s="39"/>
      <c r="J11" s="42"/>
      <c r="K11" s="30"/>
      <c r="L11" s="50">
        <f>SUM(D11:K11)</f>
        <v>6</v>
      </c>
      <c r="O11" s="15"/>
      <c r="P11" s="15"/>
      <c r="Q11" s="15"/>
      <c r="R11" s="15"/>
      <c r="S11" s="15"/>
      <c r="T11" s="15"/>
      <c r="U11" s="15"/>
      <c r="V11" s="15"/>
      <c r="W11" s="15"/>
    </row>
    <row r="12" spans="1:12" ht="15">
      <c r="A12" s="16">
        <v>10</v>
      </c>
      <c r="B12" s="1" t="s">
        <v>10</v>
      </c>
      <c r="C12" s="27" t="s">
        <v>52</v>
      </c>
      <c r="D12" s="51">
        <v>2</v>
      </c>
      <c r="E12" s="26">
        <v>4</v>
      </c>
      <c r="F12" s="29"/>
      <c r="G12" s="30"/>
      <c r="H12" s="38"/>
      <c r="I12" s="39"/>
      <c r="J12" s="42"/>
      <c r="K12" s="30"/>
      <c r="L12" s="50">
        <f>SUM(D12:K12)</f>
        <v>6</v>
      </c>
    </row>
    <row r="13" spans="1:12" ht="15">
      <c r="A13" s="5">
        <v>11</v>
      </c>
      <c r="B13" s="1" t="s">
        <v>10</v>
      </c>
      <c r="C13" s="27" t="s">
        <v>70</v>
      </c>
      <c r="D13" s="51">
        <v>2</v>
      </c>
      <c r="E13" s="26">
        <v>2</v>
      </c>
      <c r="F13" s="29"/>
      <c r="G13" s="30"/>
      <c r="H13" s="38"/>
      <c r="I13" s="39"/>
      <c r="J13" s="42"/>
      <c r="K13" s="30"/>
      <c r="L13" s="50">
        <f t="shared" si="0"/>
        <v>4</v>
      </c>
    </row>
    <row r="14" spans="1:12" ht="15">
      <c r="A14" s="5">
        <v>12</v>
      </c>
      <c r="B14" s="1" t="s">
        <v>10</v>
      </c>
      <c r="C14" s="16" t="s">
        <v>17</v>
      </c>
      <c r="D14" s="51">
        <v>4</v>
      </c>
      <c r="E14" s="26">
        <v>0</v>
      </c>
      <c r="F14" s="29"/>
      <c r="G14" s="30"/>
      <c r="H14" s="38"/>
      <c r="I14" s="39"/>
      <c r="J14" s="42"/>
      <c r="K14" s="30"/>
      <c r="L14" s="50">
        <f t="shared" si="0"/>
        <v>4</v>
      </c>
    </row>
    <row r="15" spans="1:23" ht="15">
      <c r="A15" s="5">
        <v>13</v>
      </c>
      <c r="B15" s="1" t="s">
        <v>10</v>
      </c>
      <c r="C15" s="16" t="s">
        <v>15</v>
      </c>
      <c r="D15" s="51">
        <v>4</v>
      </c>
      <c r="E15" s="26">
        <v>0</v>
      </c>
      <c r="F15" s="29"/>
      <c r="G15" s="30"/>
      <c r="H15" s="38"/>
      <c r="I15" s="39"/>
      <c r="J15" s="42"/>
      <c r="K15" s="30"/>
      <c r="L15" s="50">
        <f t="shared" si="0"/>
        <v>4</v>
      </c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">
      <c r="A16" s="5">
        <v>14</v>
      </c>
      <c r="B16" s="1" t="s">
        <v>10</v>
      </c>
      <c r="C16" s="27" t="s">
        <v>94</v>
      </c>
      <c r="D16" s="51">
        <v>1</v>
      </c>
      <c r="E16" s="26">
        <v>2</v>
      </c>
      <c r="F16" s="29"/>
      <c r="G16" s="30"/>
      <c r="H16" s="38"/>
      <c r="I16" s="39"/>
      <c r="J16" s="42"/>
      <c r="K16" s="30"/>
      <c r="L16" s="50">
        <f t="shared" si="0"/>
        <v>3</v>
      </c>
      <c r="O16" s="15"/>
      <c r="P16" s="43"/>
      <c r="Q16" s="44"/>
      <c r="R16" s="44"/>
      <c r="S16" s="44"/>
      <c r="T16" s="44"/>
      <c r="U16" s="45"/>
      <c r="V16" s="45"/>
      <c r="W16" s="15"/>
    </row>
    <row r="17" spans="1:23" ht="15">
      <c r="A17" s="5">
        <v>15</v>
      </c>
      <c r="B17" s="1" t="s">
        <v>10</v>
      </c>
      <c r="C17" s="27" t="s">
        <v>76</v>
      </c>
      <c r="D17" s="51">
        <v>1</v>
      </c>
      <c r="E17" s="26">
        <v>2</v>
      </c>
      <c r="F17" s="29"/>
      <c r="G17" s="30"/>
      <c r="H17" s="38"/>
      <c r="I17" s="39"/>
      <c r="J17" s="42"/>
      <c r="K17" s="30"/>
      <c r="L17" s="50">
        <f>SUM(D17:K17)</f>
        <v>3</v>
      </c>
      <c r="O17" s="15"/>
      <c r="P17" s="15"/>
      <c r="Q17" s="15"/>
      <c r="R17" s="15"/>
      <c r="S17" s="15"/>
      <c r="T17" s="15"/>
      <c r="U17" s="15"/>
      <c r="V17" s="15"/>
      <c r="W17" s="15"/>
    </row>
    <row r="18" spans="1:12" ht="15">
      <c r="A18" s="5">
        <v>16</v>
      </c>
      <c r="B18" s="1" t="s">
        <v>10</v>
      </c>
      <c r="C18" s="27" t="s">
        <v>55</v>
      </c>
      <c r="D18" s="51">
        <v>1</v>
      </c>
      <c r="E18" s="26">
        <v>2</v>
      </c>
      <c r="F18" s="29"/>
      <c r="G18" s="30"/>
      <c r="H18" s="38"/>
      <c r="I18" s="39"/>
      <c r="J18" s="42"/>
      <c r="K18" s="30"/>
      <c r="L18" s="50">
        <f>SUM(D18:K18)</f>
        <v>3</v>
      </c>
    </row>
    <row r="19" spans="1:23" ht="15">
      <c r="A19" s="5">
        <v>17</v>
      </c>
      <c r="B19" s="1" t="s">
        <v>10</v>
      </c>
      <c r="C19" s="27" t="s">
        <v>71</v>
      </c>
      <c r="D19" s="51">
        <v>2</v>
      </c>
      <c r="E19" s="26">
        <v>0</v>
      </c>
      <c r="F19" s="29"/>
      <c r="G19" s="30"/>
      <c r="H19" s="38"/>
      <c r="I19" s="39"/>
      <c r="J19" s="42"/>
      <c r="K19" s="30"/>
      <c r="L19" s="50">
        <f t="shared" si="0"/>
        <v>2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5">
        <v>18</v>
      </c>
      <c r="B20" s="1" t="s">
        <v>10</v>
      </c>
      <c r="C20" s="27" t="s">
        <v>53</v>
      </c>
      <c r="D20" s="51">
        <v>2</v>
      </c>
      <c r="E20" s="26">
        <v>0</v>
      </c>
      <c r="F20" s="29"/>
      <c r="G20" s="30"/>
      <c r="H20" s="38"/>
      <c r="I20" s="39"/>
      <c r="J20" s="42"/>
      <c r="K20" s="30"/>
      <c r="L20" s="50">
        <f t="shared" si="0"/>
        <v>2</v>
      </c>
      <c r="O20" s="15"/>
      <c r="P20" s="43"/>
      <c r="Q20" s="44"/>
      <c r="R20" s="44"/>
      <c r="S20" s="44"/>
      <c r="T20" s="44"/>
      <c r="U20" s="45"/>
      <c r="V20" s="45"/>
      <c r="W20" s="15"/>
    </row>
    <row r="21" spans="1:23" ht="15">
      <c r="A21" s="5">
        <v>19</v>
      </c>
      <c r="B21" s="1" t="s">
        <v>10</v>
      </c>
      <c r="C21" s="16" t="s">
        <v>30</v>
      </c>
      <c r="D21" s="51">
        <v>2</v>
      </c>
      <c r="E21" s="26">
        <v>0</v>
      </c>
      <c r="F21" s="29"/>
      <c r="G21" s="30"/>
      <c r="H21" s="38"/>
      <c r="I21" s="39"/>
      <c r="J21" s="42"/>
      <c r="K21" s="30"/>
      <c r="L21" s="50">
        <f t="shared" si="0"/>
        <v>2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">
      <c r="A22" s="5">
        <v>20</v>
      </c>
      <c r="B22" s="1" t="s">
        <v>10</v>
      </c>
      <c r="C22" s="85" t="s">
        <v>44</v>
      </c>
      <c r="D22" s="51">
        <v>1</v>
      </c>
      <c r="E22" s="26">
        <v>0</v>
      </c>
      <c r="F22" s="29"/>
      <c r="G22" s="30"/>
      <c r="H22" s="38"/>
      <c r="I22" s="39"/>
      <c r="J22" s="42"/>
      <c r="K22" s="30"/>
      <c r="L22" s="50">
        <f t="shared" si="0"/>
        <v>1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">
      <c r="A23" s="27">
        <v>21</v>
      </c>
      <c r="B23" s="1" t="s">
        <v>10</v>
      </c>
      <c r="C23" s="27" t="s">
        <v>87</v>
      </c>
      <c r="D23" s="51">
        <v>1</v>
      </c>
      <c r="E23" s="26">
        <v>0</v>
      </c>
      <c r="F23" s="29"/>
      <c r="G23" s="30"/>
      <c r="H23" s="38"/>
      <c r="I23" s="39"/>
      <c r="J23" s="42"/>
      <c r="K23" s="30"/>
      <c r="L23" s="50">
        <f t="shared" si="0"/>
        <v>1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">
      <c r="A24" s="5">
        <v>22</v>
      </c>
      <c r="B24" s="1" t="s">
        <v>10</v>
      </c>
      <c r="C24" s="16" t="s">
        <v>66</v>
      </c>
      <c r="D24" s="51">
        <v>1</v>
      </c>
      <c r="E24" s="26">
        <v>0</v>
      </c>
      <c r="F24" s="29"/>
      <c r="G24" s="30"/>
      <c r="H24" s="38"/>
      <c r="I24" s="39"/>
      <c r="J24" s="42"/>
      <c r="K24" s="30"/>
      <c r="L24" s="50">
        <f t="shared" si="0"/>
        <v>1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">
      <c r="A25" s="5">
        <v>23</v>
      </c>
      <c r="B25" s="1" t="s">
        <v>10</v>
      </c>
      <c r="C25" s="27" t="s">
        <v>56</v>
      </c>
      <c r="D25" s="51">
        <v>1</v>
      </c>
      <c r="E25" s="26">
        <v>0</v>
      </c>
      <c r="F25" s="29"/>
      <c r="G25" s="30"/>
      <c r="H25" s="38"/>
      <c r="I25" s="39"/>
      <c r="J25" s="42"/>
      <c r="K25" s="30"/>
      <c r="L25" s="50">
        <f t="shared" si="0"/>
        <v>1</v>
      </c>
      <c r="O25" s="15"/>
      <c r="P25" s="43"/>
      <c r="Q25" s="44"/>
      <c r="R25" s="44"/>
      <c r="S25" s="44"/>
      <c r="T25" s="44"/>
      <c r="U25" s="44"/>
      <c r="V25" s="44"/>
      <c r="W25" s="15"/>
    </row>
    <row r="26" spans="1:23" ht="15">
      <c r="A26" s="5">
        <v>24</v>
      </c>
      <c r="B26" s="1" t="s">
        <v>10</v>
      </c>
      <c r="C26" s="27" t="s">
        <v>54</v>
      </c>
      <c r="D26" s="51">
        <v>1</v>
      </c>
      <c r="E26" s="26">
        <v>0</v>
      </c>
      <c r="F26" s="29"/>
      <c r="G26" s="30"/>
      <c r="H26" s="38"/>
      <c r="I26" s="39"/>
      <c r="J26" s="42"/>
      <c r="K26" s="30"/>
      <c r="L26" s="50">
        <f t="shared" si="0"/>
        <v>1</v>
      </c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">
      <c r="A27" s="16">
        <v>25</v>
      </c>
      <c r="B27" s="1" t="s">
        <v>10</v>
      </c>
      <c r="C27" s="27" t="s">
        <v>88</v>
      </c>
      <c r="D27" s="51">
        <v>1</v>
      </c>
      <c r="E27" s="26">
        <v>0</v>
      </c>
      <c r="F27" s="29"/>
      <c r="G27" s="30"/>
      <c r="H27" s="38"/>
      <c r="I27" s="39"/>
      <c r="J27" s="42"/>
      <c r="K27" s="30"/>
      <c r="L27" s="50">
        <f t="shared" si="0"/>
        <v>1</v>
      </c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>
      <c r="A28" s="5">
        <v>26</v>
      </c>
      <c r="B28" s="1" t="s">
        <v>10</v>
      </c>
      <c r="C28" s="27" t="s">
        <v>34</v>
      </c>
      <c r="D28" s="51">
        <v>1</v>
      </c>
      <c r="E28" s="26">
        <v>0</v>
      </c>
      <c r="F28" s="29"/>
      <c r="G28" s="30"/>
      <c r="H28" s="38"/>
      <c r="I28" s="39"/>
      <c r="J28" s="42"/>
      <c r="K28" s="30"/>
      <c r="L28" s="50">
        <f t="shared" si="0"/>
        <v>1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>
      <c r="A29" s="16">
        <v>27</v>
      </c>
      <c r="B29" s="1" t="s">
        <v>10</v>
      </c>
      <c r="C29" s="27" t="s">
        <v>89</v>
      </c>
      <c r="D29" s="51">
        <v>1</v>
      </c>
      <c r="E29" s="26">
        <v>0</v>
      </c>
      <c r="F29" s="29"/>
      <c r="G29" s="30"/>
      <c r="H29" s="38"/>
      <c r="I29" s="39"/>
      <c r="J29" s="42"/>
      <c r="K29" s="30"/>
      <c r="L29" s="50">
        <f t="shared" si="0"/>
        <v>1</v>
      </c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">
      <c r="A30" s="5">
        <v>28</v>
      </c>
      <c r="B30" s="1" t="s">
        <v>10</v>
      </c>
      <c r="C30" s="27" t="s">
        <v>90</v>
      </c>
      <c r="D30" s="51">
        <v>1</v>
      </c>
      <c r="E30" s="26">
        <v>0</v>
      </c>
      <c r="F30" s="29"/>
      <c r="G30" s="30"/>
      <c r="H30" s="38"/>
      <c r="I30" s="39"/>
      <c r="J30" s="42"/>
      <c r="K30" s="30"/>
      <c r="L30" s="50">
        <f t="shared" si="0"/>
        <v>1</v>
      </c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">
      <c r="A31" s="16">
        <v>29</v>
      </c>
      <c r="B31" s="1" t="s">
        <v>10</v>
      </c>
      <c r="C31" s="27" t="s">
        <v>68</v>
      </c>
      <c r="D31" s="51">
        <v>1</v>
      </c>
      <c r="E31" s="26">
        <v>0</v>
      </c>
      <c r="F31" s="29"/>
      <c r="G31" s="30"/>
      <c r="H31" s="38"/>
      <c r="I31" s="39"/>
      <c r="J31" s="42"/>
      <c r="K31" s="30"/>
      <c r="L31" s="50">
        <f t="shared" si="0"/>
        <v>1</v>
      </c>
      <c r="O31" s="15"/>
      <c r="P31" s="15"/>
      <c r="Q31" s="15"/>
      <c r="R31" s="15"/>
      <c r="S31" s="15"/>
      <c r="T31" s="15"/>
      <c r="U31" s="15"/>
      <c r="V31" s="15"/>
      <c r="W31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L37" sqref="L37"/>
    </sheetView>
  </sheetViews>
  <sheetFormatPr defaultColWidth="11.421875" defaultRowHeight="12.75"/>
  <cols>
    <col min="2" max="2" width="17.421875" style="0" customWidth="1"/>
  </cols>
  <sheetData>
    <row r="2" ht="12.75">
      <c r="B2" t="s">
        <v>65</v>
      </c>
    </row>
    <row r="4" ht="12.75">
      <c r="B4" t="s">
        <v>64</v>
      </c>
    </row>
    <row r="5" ht="13.5" thickBot="1"/>
    <row r="6" spans="2:8" ht="13.5" thickBot="1">
      <c r="B6" s="21" t="s">
        <v>36</v>
      </c>
      <c r="C6" s="23">
        <v>1</v>
      </c>
      <c r="D6" s="23">
        <v>2</v>
      </c>
      <c r="E6" s="23" t="s">
        <v>37</v>
      </c>
      <c r="F6" s="23" t="s">
        <v>38</v>
      </c>
      <c r="G6" s="22" t="s">
        <v>42</v>
      </c>
      <c r="H6" s="22" t="s">
        <v>43</v>
      </c>
    </row>
    <row r="7" spans="2:8" ht="13.5" thickBot="1">
      <c r="B7" s="24" t="s">
        <v>39</v>
      </c>
      <c r="C7" s="25">
        <v>10</v>
      </c>
      <c r="D7" s="25">
        <v>8</v>
      </c>
      <c r="E7" s="25">
        <v>6</v>
      </c>
      <c r="F7" s="25">
        <v>4</v>
      </c>
      <c r="G7" s="25">
        <v>2</v>
      </c>
      <c r="H7" s="25">
        <v>1</v>
      </c>
    </row>
    <row r="9" ht="12.75">
      <c r="B9" t="s">
        <v>35</v>
      </c>
    </row>
    <row r="10" ht="13.5" thickBot="1"/>
    <row r="11" spans="2:7" ht="13.5" thickBot="1">
      <c r="B11" s="21" t="s">
        <v>36</v>
      </c>
      <c r="C11" s="23">
        <v>1</v>
      </c>
      <c r="D11" s="23">
        <v>2</v>
      </c>
      <c r="E11" s="23" t="s">
        <v>37</v>
      </c>
      <c r="F11" s="23" t="s">
        <v>38</v>
      </c>
      <c r="G11" s="22" t="s">
        <v>42</v>
      </c>
    </row>
    <row r="12" spans="2:7" ht="13.5" thickBot="1">
      <c r="B12" s="24" t="s">
        <v>39</v>
      </c>
      <c r="C12" s="25">
        <v>20</v>
      </c>
      <c r="D12" s="25">
        <v>10</v>
      </c>
      <c r="E12" s="25">
        <v>8</v>
      </c>
      <c r="F12" s="25">
        <v>4</v>
      </c>
      <c r="G12" s="25">
        <v>2</v>
      </c>
    </row>
    <row r="15" ht="12.75">
      <c r="B15" t="s">
        <v>40</v>
      </c>
    </row>
    <row r="16" ht="13.5" thickBot="1"/>
    <row r="17" spans="2:8" ht="13.5" thickBot="1">
      <c r="B17" s="21" t="s">
        <v>36</v>
      </c>
      <c r="C17" s="23">
        <v>1</v>
      </c>
      <c r="D17" s="23">
        <v>2</v>
      </c>
      <c r="E17" s="23" t="s">
        <v>37</v>
      </c>
      <c r="F17" s="23" t="s">
        <v>38</v>
      </c>
      <c r="G17" s="22" t="s">
        <v>42</v>
      </c>
      <c r="H17" s="22" t="s">
        <v>43</v>
      </c>
    </row>
    <row r="18" spans="2:8" ht="13.5" thickBot="1">
      <c r="B18" s="24" t="s">
        <v>39</v>
      </c>
      <c r="C18" s="25">
        <v>10</v>
      </c>
      <c r="D18" s="25">
        <v>8</v>
      </c>
      <c r="E18" s="25">
        <v>6</v>
      </c>
      <c r="F18" s="25">
        <v>4</v>
      </c>
      <c r="G18" s="25">
        <v>2</v>
      </c>
      <c r="H18" s="25">
        <v>1</v>
      </c>
    </row>
    <row r="21" ht="12.75">
      <c r="B21" t="s">
        <v>41</v>
      </c>
    </row>
    <row r="22" ht="13.5" thickBot="1"/>
    <row r="23" spans="2:8" ht="13.5" thickBot="1">
      <c r="B23" s="21" t="s">
        <v>36</v>
      </c>
      <c r="C23" s="23">
        <v>1</v>
      </c>
      <c r="D23" s="23">
        <v>2</v>
      </c>
      <c r="E23" s="23" t="s">
        <v>37</v>
      </c>
      <c r="F23" s="23" t="s">
        <v>38</v>
      </c>
      <c r="G23" s="22" t="s">
        <v>42</v>
      </c>
      <c r="H23" s="22" t="s">
        <v>43</v>
      </c>
    </row>
    <row r="24" spans="2:8" ht="13.5" thickBot="1">
      <c r="B24" s="24" t="s">
        <v>39</v>
      </c>
      <c r="C24" s="25">
        <v>10</v>
      </c>
      <c r="D24" s="25">
        <v>8</v>
      </c>
      <c r="E24" s="25">
        <v>6</v>
      </c>
      <c r="F24" s="25">
        <v>4</v>
      </c>
      <c r="G24" s="25">
        <v>2</v>
      </c>
      <c r="H24" s="25">
        <v>1</v>
      </c>
    </row>
    <row r="28" ht="12.75">
      <c r="B28" t="s">
        <v>91</v>
      </c>
    </row>
    <row r="30" ht="12.75">
      <c r="B30" t="s">
        <v>58</v>
      </c>
    </row>
    <row r="32" ht="12.75">
      <c r="B32" t="s">
        <v>59</v>
      </c>
    </row>
    <row r="33" ht="12.75">
      <c r="B33" t="s">
        <v>60</v>
      </c>
    </row>
    <row r="34" ht="12.75">
      <c r="B34" t="s">
        <v>61</v>
      </c>
    </row>
    <row r="35" ht="12.75">
      <c r="B35" s="46"/>
    </row>
    <row r="36" ht="12.75">
      <c r="B36" s="46" t="s">
        <v>62</v>
      </c>
    </row>
    <row r="37" ht="12.75">
      <c r="B37" s="4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Jacobo Fernandez del Cerro</dc:creator>
  <cp:keywords/>
  <dc:description/>
  <cp:lastModifiedBy>JJ</cp:lastModifiedBy>
  <dcterms:created xsi:type="dcterms:W3CDTF">2012-05-18T07:04:45Z</dcterms:created>
  <dcterms:modified xsi:type="dcterms:W3CDTF">2018-12-04T22:21:09Z</dcterms:modified>
  <cp:category/>
  <cp:version/>
  <cp:contentType/>
  <cp:contentStatus/>
</cp:coreProperties>
</file>