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1"/>
  </bookViews>
  <sheets>
    <sheet name="POULE 6A" sheetId="1" r:id="rId1"/>
    <sheet name="CLASIFICACIÓN GENERAL" sheetId="2" r:id="rId2"/>
    <sheet name="RANKING PROVINCIAL" sheetId="3" r:id="rId3"/>
    <sheet name="Puntuación Ranking Provincial" sheetId="4" r:id="rId4"/>
  </sheets>
  <definedNames/>
  <calcPr fullCalcOnLoad="1"/>
</workbook>
</file>

<file path=xl/sharedStrings.xml><?xml version="1.0" encoding="utf-8"?>
<sst xmlns="http://schemas.openxmlformats.org/spreadsheetml/2006/main" count="353" uniqueCount="100">
  <si>
    <t>1er Encuentro</t>
  </si>
  <si>
    <t>D</t>
  </si>
  <si>
    <t>NP</t>
  </si>
  <si>
    <t>3er Encuentro</t>
  </si>
  <si>
    <t>V</t>
  </si>
  <si>
    <t>9º Encuentro</t>
  </si>
  <si>
    <t>4º Encuentro</t>
  </si>
  <si>
    <t>TIRADORES</t>
  </si>
  <si>
    <t>CARLOS CODINA</t>
  </si>
  <si>
    <t>TOTAL</t>
  </si>
  <si>
    <t>CETO</t>
  </si>
  <si>
    <t>2º Encuentro</t>
  </si>
  <si>
    <t>CLUB</t>
  </si>
  <si>
    <t>No Participó</t>
  </si>
  <si>
    <t>TD</t>
  </si>
  <si>
    <t>ARTURO SÁNCHEZ</t>
  </si>
  <si>
    <t>7º Encuentro</t>
  </si>
  <si>
    <t>CARLOS TOLEDO</t>
  </si>
  <si>
    <t>8º Encuentro</t>
  </si>
  <si>
    <t>5º Encuentro</t>
  </si>
  <si>
    <t>ARTURO TOLEDO</t>
  </si>
  <si>
    <t>6º Encuentro</t>
  </si>
  <si>
    <t>Resultado Puntuable</t>
  </si>
  <si>
    <t>Nº</t>
  </si>
  <si>
    <t>TR</t>
  </si>
  <si>
    <t>TD-TR</t>
  </si>
  <si>
    <t>pts</t>
  </si>
  <si>
    <t>Total</t>
  </si>
  <si>
    <t>Máximo 50 puntos</t>
  </si>
  <si>
    <t>Descartes</t>
  </si>
  <si>
    <t>JACOBO FERNÁNDEZ</t>
  </si>
  <si>
    <t>MIGUEL DEL CAMPO</t>
  </si>
  <si>
    <t>DANIEL ANTÓN</t>
  </si>
  <si>
    <t>RAFAEL GISBERT</t>
  </si>
  <si>
    <t>JOAQUÍN DE LOS REYES</t>
  </si>
  <si>
    <t>LIGA PROVINCIAL</t>
  </si>
  <si>
    <t>CLASIFICACIÓN</t>
  </si>
  <si>
    <t>3 ó 4</t>
  </si>
  <si>
    <t>5 al 8</t>
  </si>
  <si>
    <t>PUNTOS</t>
  </si>
  <si>
    <t>TORNEOS REGIONALES DE RANKING (TRR)</t>
  </si>
  <si>
    <t>CAMPEONATO PROVINCIAL</t>
  </si>
  <si>
    <t>9 al 16</t>
  </si>
  <si>
    <t>17 al 32</t>
  </si>
  <si>
    <t>ALFONSO HIGUERAS</t>
  </si>
  <si>
    <t>LIGA</t>
  </si>
  <si>
    <t xml:space="preserve">TRR1 </t>
  </si>
  <si>
    <t>TRR2</t>
  </si>
  <si>
    <t>TRR3</t>
  </si>
  <si>
    <t>TRR4</t>
  </si>
  <si>
    <t>REGIONAL</t>
  </si>
  <si>
    <t>PROVINCIAL</t>
  </si>
  <si>
    <t>ALEJANDRO TOLEDO</t>
  </si>
  <si>
    <t>JOAQUÍN GARRIDO</t>
  </si>
  <si>
    <t>CÉSAR GARCÍA</t>
  </si>
  <si>
    <t>PABLO ARAQUE</t>
  </si>
  <si>
    <t>ÁLVARO TORRES</t>
  </si>
  <si>
    <t>VICTOR BENAVENTE</t>
  </si>
  <si>
    <t>DAVID ROMERO</t>
  </si>
  <si>
    <t>A igualdad de puntos entre dos o más tiradores se tendrá en cuenta en primer lugar la mejor clasificación de la liga provincial. Si siguiera la igualdad, se considerará el mejor puesto obtenido en cualquier competición regional.</t>
  </si>
  <si>
    <t>El ranking provincial, además,  servirá para lo siguiente:</t>
  </si>
  <si>
    <t>-Establecer las poules del campeonato provincial.</t>
  </si>
  <si>
    <t>-Elegir  a los tiradores que puedan representar al Club Esgrima Toledo en alguna competición con un número limitado de plazas.</t>
  </si>
  <si>
    <t>-Designar a los integrantes de los equipos del Club Esgrima Toledo de cara a las competiciones regionales. Estos equipos estarán formados por 3 o 4 socios escogidos de la siguiente manera:</t>
  </si>
  <si>
    <t>Los tres primeros por orden de clasificación según el ranking provincial dos semanas antes de celebrarse la competición.</t>
  </si>
  <si>
    <t> Una plaza a designación del director técnico del club. Esta plaza se utilizará para el tirador que por cualquier motivo no ha puntuado suficiente y puede ser necesario en el equipo.</t>
  </si>
  <si>
    <t>RANKING TEMPORADA ANTERIOR</t>
  </si>
  <si>
    <t>SISTEMA DE PUNTUACIÓN : La puntuación del ranking resultará de la suma de lo siguiente:</t>
  </si>
  <si>
    <t>JAVIER CARRANZA</t>
  </si>
  <si>
    <t>MARIO FERNÁNDEZ</t>
  </si>
  <si>
    <t>LIGA DE ESGRIMA DE TOLEDO 2017-2018</t>
  </si>
  <si>
    <t>VICTOR G.</t>
  </si>
  <si>
    <t xml:space="preserve">MIGUEL DEL CAMPO </t>
  </si>
  <si>
    <t>FLAVIO</t>
  </si>
  <si>
    <t>RKG 2016-2017</t>
  </si>
  <si>
    <t>MARIO ÁLVAREZ</t>
  </si>
  <si>
    <t>ÍÑIGO TORRES</t>
  </si>
  <si>
    <t>HÉCTOR ORTEGA</t>
  </si>
  <si>
    <t>DAVID PÉREZ</t>
  </si>
  <si>
    <t>9/11/17</t>
  </si>
  <si>
    <t>23/11/17</t>
  </si>
  <si>
    <t>14/12/17</t>
  </si>
  <si>
    <t>18/1/18</t>
  </si>
  <si>
    <t>8/2/18</t>
  </si>
  <si>
    <t>1/3/18</t>
  </si>
  <si>
    <t>22/3/18</t>
  </si>
  <si>
    <t>10/5/18</t>
  </si>
  <si>
    <t>19/4/18</t>
  </si>
  <si>
    <t>JUAN</t>
  </si>
  <si>
    <t>RAMÓN F.</t>
  </si>
  <si>
    <t>JAVIER PAGE</t>
  </si>
  <si>
    <t>RAMÓN MARTÍN</t>
  </si>
  <si>
    <t>JAVIER GONZÁLEZ</t>
  </si>
  <si>
    <t>MARCOS MARTÍN</t>
  </si>
  <si>
    <t>DANIEL CODINA</t>
  </si>
  <si>
    <t>CARLOS GARCÍA</t>
  </si>
  <si>
    <t>V/4</t>
  </si>
  <si>
    <t>6A</t>
  </si>
  <si>
    <t>V/3</t>
  </si>
  <si>
    <t>V/1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</si>
</sst>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0"/>
      <color indexed="13"/>
      <name val="Arial"/>
      <family val="2"/>
    </font>
    <font>
      <sz val="16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5" tint="-0.49996998906135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2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/>
    </xf>
    <xf numFmtId="0" fontId="5" fillId="34" borderId="15" xfId="0" applyNumberFormat="1" applyFont="1" applyFill="1" applyBorder="1" applyAlignment="1">
      <alignment/>
    </xf>
    <xf numFmtId="164" fontId="0" fillId="0" borderId="0" xfId="0" applyNumberFormat="1" applyAlignment="1">
      <alignment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1" fontId="5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43" fillId="31" borderId="10" xfId="51" applyNumberFormat="1" applyFont="1" applyBorder="1" applyAlignment="1">
      <alignment horizontal="center" vertical="center"/>
    </xf>
    <xf numFmtId="1" fontId="26" fillId="4" borderId="10" xfId="17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1" fontId="26" fillId="5" borderId="10" xfId="18" applyNumberFormat="1" applyBorder="1" applyAlignment="1">
      <alignment horizontal="center" vertical="center"/>
    </xf>
    <xf numFmtId="1" fontId="26" fillId="3" borderId="10" xfId="16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26" fillId="6" borderId="10" xfId="19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indent="1"/>
    </xf>
    <xf numFmtId="2" fontId="5" fillId="38" borderId="10" xfId="0" applyNumberFormat="1" applyFont="1" applyFill="1" applyBorder="1" applyAlignment="1">
      <alignment horizontal="center" vertical="center"/>
    </xf>
    <xf numFmtId="2" fontId="35" fillId="38" borderId="10" xfId="46" applyNumberFormat="1" applyFill="1" applyBorder="1" applyAlignment="1">
      <alignment horizontal="center" vertical="center"/>
    </xf>
    <xf numFmtId="2" fontId="38" fillId="38" borderId="10" xfId="0" applyNumberFormat="1" applyFont="1" applyFill="1" applyBorder="1" applyAlignment="1">
      <alignment horizontal="center" vertical="center"/>
    </xf>
    <xf numFmtId="1" fontId="35" fillId="30" borderId="10" xfId="46" applyNumberFormat="1" applyBorder="1" applyAlignment="1">
      <alignment vertical="center"/>
    </xf>
    <xf numFmtId="0" fontId="26" fillId="4" borderId="10" xfId="17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9" fillId="39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 horizontal="center"/>
    </xf>
    <xf numFmtId="164" fontId="38" fillId="34" borderId="10" xfId="0" applyNumberFormat="1" applyFont="1" applyFill="1" applyBorder="1" applyAlignment="1">
      <alignment horizontal="center"/>
    </xf>
    <xf numFmtId="0" fontId="0" fillId="40" borderId="16" xfId="0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0" fillId="0" borderId="0" xfId="54" applyFont="1" applyAlignment="1">
      <alignment horizontal="center"/>
      <protection/>
    </xf>
    <xf numFmtId="0" fontId="8" fillId="0" borderId="0" xfId="54" applyFont="1">
      <alignment/>
      <protection/>
    </xf>
    <xf numFmtId="0" fontId="0" fillId="0" borderId="0" xfId="54">
      <alignment/>
      <protection/>
    </xf>
    <xf numFmtId="14" fontId="0" fillId="0" borderId="0" xfId="54" applyNumberFormat="1">
      <alignment/>
      <protection/>
    </xf>
    <xf numFmtId="0" fontId="0" fillId="37" borderId="16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0" fillId="40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0" borderId="23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54" applyBorder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0000"/>
      <rgbColor rgb="00C6EFCE"/>
      <rgbColor rgb="00006100"/>
      <rgbColor rgb="00FFC7CE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A1">
      <selection activeCell="X17" sqref="X17"/>
    </sheetView>
  </sheetViews>
  <sheetFormatPr defaultColWidth="11.421875" defaultRowHeight="12.75"/>
  <cols>
    <col min="1" max="1" width="6.421875" style="66" customWidth="1"/>
    <col min="2" max="2" width="20.57421875" style="66" customWidth="1"/>
    <col min="3" max="3" width="3.7109375" style="66" customWidth="1"/>
    <col min="4" max="15" width="4.7109375" style="66" customWidth="1"/>
    <col min="16" max="16" width="5.140625" style="66" customWidth="1"/>
    <col min="17" max="17" width="6.140625" style="66" customWidth="1"/>
    <col min="18" max="18" width="5.140625" style="66" customWidth="1"/>
    <col min="19" max="19" width="6.00390625" style="66" customWidth="1"/>
    <col min="20" max="20" width="5.7109375" style="66" customWidth="1"/>
    <col min="21" max="22" width="4.7109375" style="66" customWidth="1"/>
    <col min="23" max="23" width="6.28125" style="66" customWidth="1"/>
    <col min="24" max="16384" width="11.421875" style="66" customWidth="1"/>
  </cols>
  <sheetData>
    <row r="1" spans="1:14" ht="29.25" customHeight="1">
      <c r="A1" s="64" t="s">
        <v>97</v>
      </c>
      <c r="B1" s="65" t="s">
        <v>70</v>
      </c>
      <c r="N1" s="67"/>
    </row>
    <row r="2" ht="20.25" customHeight="1" thickBot="1"/>
    <row r="3" spans="1:25" ht="24.75" customHeight="1" thickBot="1">
      <c r="A3" s="37" t="s">
        <v>12</v>
      </c>
      <c r="B3" s="36" t="s">
        <v>7</v>
      </c>
      <c r="C3" s="68" t="s">
        <v>23</v>
      </c>
      <c r="D3" s="51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69">
        <v>7</v>
      </c>
      <c r="K3" s="69">
        <v>8</v>
      </c>
      <c r="L3" s="69">
        <v>9</v>
      </c>
      <c r="M3" s="69">
        <v>10</v>
      </c>
      <c r="N3" s="69">
        <v>11</v>
      </c>
      <c r="O3" s="69">
        <v>12</v>
      </c>
      <c r="P3" s="69">
        <v>13</v>
      </c>
      <c r="Q3" s="51" t="s">
        <v>4</v>
      </c>
      <c r="R3" s="52" t="s">
        <v>1</v>
      </c>
      <c r="S3" s="52" t="s">
        <v>14</v>
      </c>
      <c r="T3" s="52" t="s">
        <v>24</v>
      </c>
      <c r="U3" s="52" t="s">
        <v>25</v>
      </c>
      <c r="V3" s="53" t="s">
        <v>26</v>
      </c>
      <c r="W3" s="35" t="s">
        <v>27</v>
      </c>
      <c r="Y3" s="66" t="s">
        <v>28</v>
      </c>
    </row>
    <row r="4" spans="1:23" ht="24.75" customHeight="1" thickBot="1">
      <c r="A4" s="70" t="s">
        <v>10</v>
      </c>
      <c r="B4" s="71" t="s">
        <v>33</v>
      </c>
      <c r="C4" s="71">
        <v>1</v>
      </c>
      <c r="D4" s="72"/>
      <c r="E4" s="34" t="s">
        <v>4</v>
      </c>
      <c r="F4" s="34">
        <v>2</v>
      </c>
      <c r="G4" s="34" t="s">
        <v>4</v>
      </c>
      <c r="H4" s="34" t="s">
        <v>4</v>
      </c>
      <c r="I4" s="34" t="s">
        <v>4</v>
      </c>
      <c r="J4" s="34" t="s">
        <v>4</v>
      </c>
      <c r="K4" s="34" t="s">
        <v>4</v>
      </c>
      <c r="L4" s="34">
        <v>2</v>
      </c>
      <c r="M4" s="34" t="s">
        <v>4</v>
      </c>
      <c r="N4" s="34" t="s">
        <v>4</v>
      </c>
      <c r="O4" s="34">
        <v>4</v>
      </c>
      <c r="P4" s="54" t="s">
        <v>4</v>
      </c>
      <c r="Q4" s="73">
        <v>9</v>
      </c>
      <c r="R4" s="34">
        <v>3</v>
      </c>
      <c r="S4" s="34">
        <v>53</v>
      </c>
      <c r="T4" s="34">
        <v>37</v>
      </c>
      <c r="U4" s="34">
        <v>16</v>
      </c>
      <c r="V4" s="74">
        <f aca="true" t="shared" si="0" ref="V4:V16">Q4*4+S4*0.5+R4*1</f>
        <v>65.5</v>
      </c>
      <c r="W4" s="75">
        <f aca="true" t="shared" si="1" ref="W4:W16">PRODUCT(V4,0.64102)</f>
        <v>41.986810000000006</v>
      </c>
    </row>
    <row r="5" spans="1:23" ht="24.75" customHeight="1" thickBot="1">
      <c r="A5" s="70" t="s">
        <v>10</v>
      </c>
      <c r="B5" s="76" t="s">
        <v>17</v>
      </c>
      <c r="C5" s="76">
        <v>2</v>
      </c>
      <c r="D5" s="32">
        <v>2</v>
      </c>
      <c r="E5" s="33"/>
      <c r="F5" s="16" t="s">
        <v>4</v>
      </c>
      <c r="G5" s="16">
        <v>4</v>
      </c>
      <c r="H5" s="16">
        <v>4</v>
      </c>
      <c r="I5" s="16">
        <v>3</v>
      </c>
      <c r="J5" s="16">
        <v>0</v>
      </c>
      <c r="K5" s="16" t="s">
        <v>4</v>
      </c>
      <c r="L5" s="16">
        <v>1</v>
      </c>
      <c r="M5" s="16">
        <v>4</v>
      </c>
      <c r="N5" s="16" t="s">
        <v>4</v>
      </c>
      <c r="O5" s="16">
        <v>2</v>
      </c>
      <c r="P5" s="55" t="s">
        <v>4</v>
      </c>
      <c r="Q5" s="56">
        <v>4</v>
      </c>
      <c r="R5" s="16">
        <v>8</v>
      </c>
      <c r="S5" s="16">
        <v>40</v>
      </c>
      <c r="T5" s="16">
        <v>46</v>
      </c>
      <c r="U5" s="16">
        <v>-6</v>
      </c>
      <c r="V5" s="77">
        <f t="shared" si="0"/>
        <v>44</v>
      </c>
      <c r="W5" s="75">
        <f t="shared" si="1"/>
        <v>28.204880000000003</v>
      </c>
    </row>
    <row r="6" spans="1:23" ht="24.75" customHeight="1" thickBot="1">
      <c r="A6" s="70" t="s">
        <v>10</v>
      </c>
      <c r="B6" s="76" t="s">
        <v>8</v>
      </c>
      <c r="C6" s="76">
        <v>3</v>
      </c>
      <c r="D6" s="32" t="s">
        <v>4</v>
      </c>
      <c r="E6" s="16">
        <v>2</v>
      </c>
      <c r="F6" s="33"/>
      <c r="G6" s="16" t="s">
        <v>4</v>
      </c>
      <c r="H6" s="16" t="s">
        <v>4</v>
      </c>
      <c r="I6" s="16" t="s">
        <v>98</v>
      </c>
      <c r="J6" s="16">
        <v>2</v>
      </c>
      <c r="K6" s="16" t="s">
        <v>4</v>
      </c>
      <c r="L6" s="16">
        <v>2</v>
      </c>
      <c r="M6" s="16" t="s">
        <v>4</v>
      </c>
      <c r="N6" s="16" t="s">
        <v>4</v>
      </c>
      <c r="O6" s="16">
        <v>4</v>
      </c>
      <c r="P6" s="55" t="s">
        <v>4</v>
      </c>
      <c r="Q6" s="56">
        <v>8</v>
      </c>
      <c r="R6" s="16">
        <v>4</v>
      </c>
      <c r="S6" s="16">
        <v>48</v>
      </c>
      <c r="T6" s="16">
        <v>30</v>
      </c>
      <c r="U6" s="16">
        <v>18</v>
      </c>
      <c r="V6" s="77">
        <f t="shared" si="0"/>
        <v>60</v>
      </c>
      <c r="W6" s="75">
        <f t="shared" si="1"/>
        <v>38.461200000000005</v>
      </c>
    </row>
    <row r="7" spans="1:23" ht="24.75" customHeight="1" thickBot="1">
      <c r="A7" s="70" t="s">
        <v>10</v>
      </c>
      <c r="B7" s="76" t="s">
        <v>95</v>
      </c>
      <c r="C7" s="76">
        <v>4</v>
      </c>
      <c r="D7" s="32">
        <v>4</v>
      </c>
      <c r="E7" s="16" t="s">
        <v>4</v>
      </c>
      <c r="F7" s="16">
        <v>0</v>
      </c>
      <c r="G7" s="33"/>
      <c r="H7" s="16" t="s">
        <v>4</v>
      </c>
      <c r="I7" s="16" t="s">
        <v>98</v>
      </c>
      <c r="J7" s="16">
        <v>4</v>
      </c>
      <c r="K7" s="16" t="s">
        <v>4</v>
      </c>
      <c r="L7" s="16">
        <v>0</v>
      </c>
      <c r="M7" s="16">
        <v>2</v>
      </c>
      <c r="N7" s="16" t="s">
        <v>4</v>
      </c>
      <c r="O7" s="16">
        <v>2</v>
      </c>
      <c r="P7" s="55">
        <v>3</v>
      </c>
      <c r="Q7" s="56">
        <v>5</v>
      </c>
      <c r="R7" s="16">
        <v>7</v>
      </c>
      <c r="S7" s="16">
        <v>38</v>
      </c>
      <c r="T7" s="16">
        <v>51</v>
      </c>
      <c r="U7" s="16">
        <v>-13</v>
      </c>
      <c r="V7" s="77">
        <f t="shared" si="0"/>
        <v>46</v>
      </c>
      <c r="W7" s="75">
        <f t="shared" si="1"/>
        <v>29.48692</v>
      </c>
    </row>
    <row r="8" spans="1:23" ht="24.75" customHeight="1" thickBot="1">
      <c r="A8" s="70" t="s">
        <v>10</v>
      </c>
      <c r="B8" s="76" t="s">
        <v>89</v>
      </c>
      <c r="C8" s="76">
        <v>5</v>
      </c>
      <c r="D8" s="32">
        <v>1</v>
      </c>
      <c r="E8" s="16" t="s">
        <v>4</v>
      </c>
      <c r="F8" s="16">
        <v>1</v>
      </c>
      <c r="G8" s="16">
        <v>3</v>
      </c>
      <c r="H8" s="33"/>
      <c r="I8" s="16" t="s">
        <v>4</v>
      </c>
      <c r="J8" s="16">
        <v>2</v>
      </c>
      <c r="K8" s="16" t="s">
        <v>4</v>
      </c>
      <c r="L8" s="16">
        <v>0</v>
      </c>
      <c r="M8" s="16">
        <v>3</v>
      </c>
      <c r="N8" s="16" t="s">
        <v>4</v>
      </c>
      <c r="O8" s="16">
        <v>2</v>
      </c>
      <c r="P8" s="55" t="s">
        <v>4</v>
      </c>
      <c r="Q8" s="56">
        <v>5</v>
      </c>
      <c r="R8" s="16">
        <v>7</v>
      </c>
      <c r="S8" s="16">
        <v>37</v>
      </c>
      <c r="T8" s="16">
        <v>50</v>
      </c>
      <c r="U8" s="16">
        <v>-13</v>
      </c>
      <c r="V8" s="77">
        <f t="shared" si="0"/>
        <v>45.5</v>
      </c>
      <c r="W8" s="75">
        <f t="shared" si="1"/>
        <v>29.166410000000003</v>
      </c>
    </row>
    <row r="9" spans="1:23" ht="25.5" customHeight="1" thickBot="1">
      <c r="A9" s="78" t="s">
        <v>10</v>
      </c>
      <c r="B9" s="76" t="s">
        <v>15</v>
      </c>
      <c r="C9" s="76">
        <v>6</v>
      </c>
      <c r="D9" s="32">
        <v>3</v>
      </c>
      <c r="E9" s="16" t="s">
        <v>4</v>
      </c>
      <c r="F9" s="16">
        <v>2</v>
      </c>
      <c r="G9" s="16">
        <v>4</v>
      </c>
      <c r="H9" s="16">
        <v>4</v>
      </c>
      <c r="I9" s="33"/>
      <c r="J9" s="16" t="s">
        <v>4</v>
      </c>
      <c r="K9" s="16" t="s">
        <v>4</v>
      </c>
      <c r="L9" s="16">
        <v>3</v>
      </c>
      <c r="M9" s="16">
        <v>2</v>
      </c>
      <c r="N9" s="16" t="s">
        <v>4</v>
      </c>
      <c r="O9" s="16" t="s">
        <v>4</v>
      </c>
      <c r="P9" s="55" t="s">
        <v>4</v>
      </c>
      <c r="Q9" s="56">
        <v>6</v>
      </c>
      <c r="R9" s="16">
        <v>6</v>
      </c>
      <c r="S9" s="16">
        <v>48</v>
      </c>
      <c r="T9" s="16">
        <v>44</v>
      </c>
      <c r="U9" s="16">
        <v>4</v>
      </c>
      <c r="V9" s="77">
        <f t="shared" si="0"/>
        <v>54</v>
      </c>
      <c r="W9" s="75">
        <f t="shared" si="1"/>
        <v>34.61508</v>
      </c>
    </row>
    <row r="10" spans="1:23" ht="22.5" customHeight="1" thickBot="1">
      <c r="A10" s="70" t="s">
        <v>10</v>
      </c>
      <c r="B10" s="79" t="s">
        <v>20</v>
      </c>
      <c r="C10" s="79">
        <v>7</v>
      </c>
      <c r="D10" s="32">
        <v>4</v>
      </c>
      <c r="E10" s="16" t="s">
        <v>4</v>
      </c>
      <c r="F10" s="16" t="s">
        <v>4</v>
      </c>
      <c r="G10" s="16" t="s">
        <v>4</v>
      </c>
      <c r="H10" s="16" t="s">
        <v>4</v>
      </c>
      <c r="I10" s="16">
        <v>4</v>
      </c>
      <c r="J10" s="33"/>
      <c r="K10" s="16" t="s">
        <v>4</v>
      </c>
      <c r="L10" s="16" t="s">
        <v>4</v>
      </c>
      <c r="M10" s="16">
        <v>2</v>
      </c>
      <c r="N10" s="16" t="s">
        <v>4</v>
      </c>
      <c r="O10" s="16" t="s">
        <v>4</v>
      </c>
      <c r="P10" s="55" t="s">
        <v>4</v>
      </c>
      <c r="Q10" s="56">
        <v>9</v>
      </c>
      <c r="R10" s="16">
        <v>3</v>
      </c>
      <c r="S10" s="16">
        <v>55</v>
      </c>
      <c r="T10" s="16">
        <v>34</v>
      </c>
      <c r="U10" s="16">
        <v>21</v>
      </c>
      <c r="V10" s="77">
        <f t="shared" si="0"/>
        <v>66.5</v>
      </c>
      <c r="W10" s="75">
        <f t="shared" si="1"/>
        <v>42.62783</v>
      </c>
    </row>
    <row r="11" spans="1:23" ht="22.5" customHeight="1" thickBot="1">
      <c r="A11" s="70" t="s">
        <v>10</v>
      </c>
      <c r="B11" s="76" t="s">
        <v>75</v>
      </c>
      <c r="C11" s="80">
        <v>8</v>
      </c>
      <c r="D11" s="32">
        <v>3</v>
      </c>
      <c r="E11" s="16">
        <v>0</v>
      </c>
      <c r="F11" s="16">
        <v>0</v>
      </c>
      <c r="G11" s="16">
        <v>3</v>
      </c>
      <c r="H11" s="16">
        <v>3</v>
      </c>
      <c r="I11" s="16">
        <v>3</v>
      </c>
      <c r="J11" s="16">
        <v>0</v>
      </c>
      <c r="K11" s="33"/>
      <c r="L11" s="16">
        <v>2</v>
      </c>
      <c r="M11" s="16">
        <v>3</v>
      </c>
      <c r="N11" s="16">
        <v>1</v>
      </c>
      <c r="O11" s="16">
        <v>2</v>
      </c>
      <c r="P11" s="55" t="s">
        <v>99</v>
      </c>
      <c r="Q11" s="56">
        <v>1</v>
      </c>
      <c r="R11" s="16">
        <v>11</v>
      </c>
      <c r="S11" s="16">
        <v>21</v>
      </c>
      <c r="T11" s="16">
        <v>55</v>
      </c>
      <c r="U11" s="16">
        <v>-34</v>
      </c>
      <c r="V11" s="77">
        <f t="shared" si="0"/>
        <v>25.5</v>
      </c>
      <c r="W11" s="75">
        <f t="shared" si="1"/>
        <v>16.34601</v>
      </c>
    </row>
    <row r="12" spans="1:23" ht="24" customHeight="1" thickBot="1">
      <c r="A12" s="61" t="s">
        <v>10</v>
      </c>
      <c r="B12" s="81" t="s">
        <v>31</v>
      </c>
      <c r="C12" s="80">
        <v>9</v>
      </c>
      <c r="D12" s="32" t="s">
        <v>4</v>
      </c>
      <c r="E12" s="16" t="s">
        <v>4</v>
      </c>
      <c r="F12" s="16" t="s">
        <v>4</v>
      </c>
      <c r="G12" s="16" t="s">
        <v>4</v>
      </c>
      <c r="H12" s="16" t="s">
        <v>4</v>
      </c>
      <c r="I12" s="16" t="s">
        <v>4</v>
      </c>
      <c r="J12" s="16">
        <v>4</v>
      </c>
      <c r="K12" s="16" t="s">
        <v>4</v>
      </c>
      <c r="L12" s="33"/>
      <c r="M12" s="16">
        <v>4</v>
      </c>
      <c r="N12" s="16" t="s">
        <v>4</v>
      </c>
      <c r="O12" s="16">
        <v>3</v>
      </c>
      <c r="P12" s="55" t="s">
        <v>4</v>
      </c>
      <c r="Q12" s="82">
        <v>9</v>
      </c>
      <c r="R12" s="83">
        <v>3</v>
      </c>
      <c r="S12" s="83">
        <v>56</v>
      </c>
      <c r="T12" s="83">
        <v>36</v>
      </c>
      <c r="U12" s="83">
        <v>20</v>
      </c>
      <c r="V12" s="84">
        <f t="shared" si="0"/>
        <v>67</v>
      </c>
      <c r="W12" s="75">
        <f t="shared" si="1"/>
        <v>42.94834</v>
      </c>
    </row>
    <row r="13" spans="1:23" ht="24" customHeight="1" thickBot="1">
      <c r="A13" s="61" t="s">
        <v>10</v>
      </c>
      <c r="B13" s="81" t="s">
        <v>90</v>
      </c>
      <c r="C13" s="76">
        <v>10</v>
      </c>
      <c r="D13" s="32">
        <v>4</v>
      </c>
      <c r="E13" s="16" t="s">
        <v>4</v>
      </c>
      <c r="F13" s="16">
        <v>2</v>
      </c>
      <c r="G13" s="16" t="s">
        <v>4</v>
      </c>
      <c r="H13" s="16" t="s">
        <v>4</v>
      </c>
      <c r="I13" s="16" t="s">
        <v>96</v>
      </c>
      <c r="J13" s="16" t="s">
        <v>4</v>
      </c>
      <c r="K13" s="16" t="s">
        <v>4</v>
      </c>
      <c r="L13" s="16" t="s">
        <v>4</v>
      </c>
      <c r="M13" s="33"/>
      <c r="N13" s="16" t="s">
        <v>4</v>
      </c>
      <c r="O13" s="16" t="s">
        <v>4</v>
      </c>
      <c r="P13" s="55" t="s">
        <v>4</v>
      </c>
      <c r="Q13" s="56">
        <v>9</v>
      </c>
      <c r="R13" s="16">
        <v>3</v>
      </c>
      <c r="S13" s="16">
        <v>55</v>
      </c>
      <c r="T13" s="16">
        <v>36</v>
      </c>
      <c r="U13" s="16">
        <v>19</v>
      </c>
      <c r="V13" s="77">
        <f t="shared" si="0"/>
        <v>66.5</v>
      </c>
      <c r="W13" s="75">
        <f t="shared" si="1"/>
        <v>42.62783</v>
      </c>
    </row>
    <row r="14" spans="1:23" ht="24" customHeight="1" thickBot="1">
      <c r="A14" s="61" t="s">
        <v>10</v>
      </c>
      <c r="B14" s="81" t="s">
        <v>92</v>
      </c>
      <c r="C14" s="76">
        <v>11</v>
      </c>
      <c r="D14" s="32">
        <v>0</v>
      </c>
      <c r="E14" s="16">
        <v>2</v>
      </c>
      <c r="F14" s="16">
        <v>1</v>
      </c>
      <c r="G14" s="16">
        <v>2</v>
      </c>
      <c r="H14" s="16">
        <v>1</v>
      </c>
      <c r="I14" s="16">
        <v>2</v>
      </c>
      <c r="J14" s="16">
        <v>0</v>
      </c>
      <c r="K14" s="16" t="s">
        <v>4</v>
      </c>
      <c r="L14" s="16">
        <v>0</v>
      </c>
      <c r="M14" s="16">
        <v>2</v>
      </c>
      <c r="N14" s="33"/>
      <c r="O14" s="16">
        <v>2</v>
      </c>
      <c r="P14" s="55">
        <v>3</v>
      </c>
      <c r="Q14" s="56">
        <v>1</v>
      </c>
      <c r="R14" s="16">
        <v>11</v>
      </c>
      <c r="S14" s="16">
        <v>20</v>
      </c>
      <c r="T14" s="16">
        <v>56</v>
      </c>
      <c r="U14" s="16">
        <v>-36</v>
      </c>
      <c r="V14" s="77">
        <f t="shared" si="0"/>
        <v>25</v>
      </c>
      <c r="W14" s="75">
        <f t="shared" si="1"/>
        <v>16.0255</v>
      </c>
    </row>
    <row r="15" spans="1:23" ht="24" customHeight="1" thickBot="1">
      <c r="A15" s="61" t="s">
        <v>10</v>
      </c>
      <c r="B15" s="81" t="s">
        <v>32</v>
      </c>
      <c r="C15" s="76">
        <v>12</v>
      </c>
      <c r="D15" s="32" t="s">
        <v>4</v>
      </c>
      <c r="E15" s="16" t="s">
        <v>4</v>
      </c>
      <c r="F15" s="16" t="s">
        <v>4</v>
      </c>
      <c r="G15" s="16" t="s">
        <v>4</v>
      </c>
      <c r="H15" s="16" t="s">
        <v>4</v>
      </c>
      <c r="I15" s="16">
        <v>4</v>
      </c>
      <c r="J15" s="16">
        <v>3</v>
      </c>
      <c r="K15" s="16" t="s">
        <v>4</v>
      </c>
      <c r="L15" s="16" t="s">
        <v>4</v>
      </c>
      <c r="M15" s="16">
        <v>3</v>
      </c>
      <c r="N15" s="16" t="s">
        <v>4</v>
      </c>
      <c r="O15" s="33"/>
      <c r="P15" s="55" t="s">
        <v>4</v>
      </c>
      <c r="Q15" s="56">
        <v>9</v>
      </c>
      <c r="R15" s="16">
        <v>3</v>
      </c>
      <c r="S15" s="16">
        <v>55</v>
      </c>
      <c r="T15" s="16">
        <v>37</v>
      </c>
      <c r="U15" s="16">
        <v>18</v>
      </c>
      <c r="V15" s="77">
        <f t="shared" si="0"/>
        <v>66.5</v>
      </c>
      <c r="W15" s="75">
        <f t="shared" si="1"/>
        <v>42.62783</v>
      </c>
    </row>
    <row r="16" spans="1:23" ht="24" customHeight="1" thickBot="1">
      <c r="A16" s="61" t="s">
        <v>10</v>
      </c>
      <c r="B16" s="85" t="s">
        <v>94</v>
      </c>
      <c r="C16" s="86">
        <v>13</v>
      </c>
      <c r="D16" s="40">
        <v>1</v>
      </c>
      <c r="E16" s="31">
        <v>2</v>
      </c>
      <c r="F16" s="31">
        <v>2</v>
      </c>
      <c r="G16" s="31" t="s">
        <v>4</v>
      </c>
      <c r="H16" s="31">
        <v>3</v>
      </c>
      <c r="I16" s="31">
        <v>3</v>
      </c>
      <c r="J16" s="31">
        <v>4</v>
      </c>
      <c r="K16" s="31">
        <v>0</v>
      </c>
      <c r="L16" s="31">
        <v>0</v>
      </c>
      <c r="M16" s="31">
        <v>1</v>
      </c>
      <c r="N16" s="31" t="s">
        <v>4</v>
      </c>
      <c r="O16" s="31">
        <v>1</v>
      </c>
      <c r="P16" s="87"/>
      <c r="Q16" s="57">
        <v>2</v>
      </c>
      <c r="R16" s="31">
        <v>10</v>
      </c>
      <c r="S16" s="31">
        <v>27</v>
      </c>
      <c r="T16" s="31">
        <v>52</v>
      </c>
      <c r="U16" s="31">
        <v>-25</v>
      </c>
      <c r="V16" s="88">
        <f t="shared" si="0"/>
        <v>31.5</v>
      </c>
      <c r="W16" s="75">
        <f t="shared" si="1"/>
        <v>20.192130000000002</v>
      </c>
    </row>
    <row r="17" spans="12:20" ht="12.75" customHeight="1">
      <c r="L17" s="89"/>
      <c r="M17" s="89"/>
      <c r="N17" s="89"/>
      <c r="O17" s="90"/>
      <c r="P17" s="89"/>
      <c r="Q17" s="89"/>
      <c r="R17" s="89"/>
      <c r="S17" s="89"/>
      <c r="T17" s="89"/>
    </row>
    <row r="18" spans="12:24" ht="12.75">
      <c r="L18" s="89"/>
      <c r="M18" s="90"/>
      <c r="N18" s="90"/>
      <c r="O18" s="90"/>
      <c r="P18" s="90"/>
      <c r="Q18" s="90"/>
      <c r="R18" s="90"/>
      <c r="S18" s="91"/>
      <c r="T18" s="89"/>
      <c r="U18" s="89"/>
      <c r="V18" s="90"/>
      <c r="W18" s="91"/>
      <c r="X18" s="89"/>
    </row>
    <row r="19" spans="12:24" ht="12.75">
      <c r="L19" s="89"/>
      <c r="M19" s="89"/>
      <c r="N19" s="90"/>
      <c r="O19" s="90"/>
      <c r="P19" s="90"/>
      <c r="Q19" s="90"/>
      <c r="R19" s="90"/>
      <c r="S19" s="90"/>
      <c r="T19" s="91"/>
      <c r="U19" s="89"/>
      <c r="V19" s="89"/>
      <c r="W19" s="89"/>
      <c r="X19" s="89"/>
    </row>
    <row r="20" spans="12:22" ht="12.75"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</row>
    <row r="21" spans="13:22" ht="12.75">
      <c r="M21" s="89"/>
      <c r="N21" s="89"/>
      <c r="O21" s="89"/>
      <c r="P21" s="89"/>
      <c r="Q21" s="89"/>
      <c r="R21" s="89"/>
      <c r="S21" s="89"/>
      <c r="T21" s="89"/>
      <c r="U21" s="89"/>
      <c r="V21" s="89"/>
    </row>
    <row r="22" spans="13:22" ht="12.75">
      <c r="M22" s="89"/>
      <c r="N22" s="89"/>
      <c r="O22" s="89"/>
      <c r="P22" s="89"/>
      <c r="Q22" s="89"/>
      <c r="R22" s="89"/>
      <c r="S22" s="89"/>
      <c r="T22" s="89"/>
      <c r="U22" s="89"/>
      <c r="V22" s="89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N24" sqref="N24"/>
    </sheetView>
  </sheetViews>
  <sheetFormatPr defaultColWidth="11.421875" defaultRowHeight="12.75" customHeight="1"/>
  <cols>
    <col min="1" max="1" width="3.8515625" style="0" customWidth="1"/>
    <col min="2" max="2" width="6.140625" style="0" customWidth="1"/>
    <col min="3" max="3" width="26.421875" style="0" customWidth="1"/>
    <col min="4" max="7" width="7.7109375" style="0" customWidth="1"/>
    <col min="8" max="9" width="7.8515625" style="0" customWidth="1"/>
    <col min="10" max="11" width="8.00390625" style="0" customWidth="1"/>
    <col min="12" max="12" width="7.8515625" style="0" customWidth="1"/>
    <col min="13" max="13" width="6.140625" style="0" customWidth="1"/>
  </cols>
  <sheetData>
    <row r="1" spans="1:13" ht="33.75">
      <c r="A1" s="1"/>
      <c r="B1" s="2"/>
      <c r="C1" s="1"/>
      <c r="D1" s="3" t="s">
        <v>0</v>
      </c>
      <c r="E1" s="3" t="s">
        <v>11</v>
      </c>
      <c r="F1" s="3" t="s">
        <v>3</v>
      </c>
      <c r="G1" s="3" t="s">
        <v>6</v>
      </c>
      <c r="H1" s="3" t="s">
        <v>19</v>
      </c>
      <c r="I1" s="3" t="s">
        <v>21</v>
      </c>
      <c r="J1" s="3" t="s">
        <v>16</v>
      </c>
      <c r="K1" s="3" t="s">
        <v>18</v>
      </c>
      <c r="L1" s="3" t="s">
        <v>5</v>
      </c>
      <c r="M1" s="4" t="s">
        <v>9</v>
      </c>
    </row>
    <row r="2" spans="1:13" ht="12.75">
      <c r="A2" s="5"/>
      <c r="B2" s="2" t="s">
        <v>12</v>
      </c>
      <c r="C2" s="6" t="s">
        <v>7</v>
      </c>
      <c r="D2" s="7" t="s">
        <v>79</v>
      </c>
      <c r="E2" s="7" t="s">
        <v>80</v>
      </c>
      <c r="F2" s="7" t="s">
        <v>81</v>
      </c>
      <c r="G2" s="7" t="s">
        <v>82</v>
      </c>
      <c r="H2" s="7" t="s">
        <v>83</v>
      </c>
      <c r="I2" s="7" t="s">
        <v>84</v>
      </c>
      <c r="J2" s="7" t="s">
        <v>85</v>
      </c>
      <c r="K2" s="7" t="s">
        <v>87</v>
      </c>
      <c r="L2" s="7" t="s">
        <v>86</v>
      </c>
      <c r="M2" s="1"/>
    </row>
    <row r="3" spans="1:13" ht="15">
      <c r="A3" s="5">
        <v>1</v>
      </c>
      <c r="B3" s="1" t="s">
        <v>10</v>
      </c>
      <c r="C3" s="16" t="s">
        <v>90</v>
      </c>
      <c r="D3" s="62" t="s">
        <v>2</v>
      </c>
      <c r="E3" s="59">
        <v>50</v>
      </c>
      <c r="F3" s="59">
        <v>50</v>
      </c>
      <c r="G3" s="59">
        <v>50</v>
      </c>
      <c r="H3" s="62">
        <v>39.74</v>
      </c>
      <c r="I3" s="59">
        <v>42.63</v>
      </c>
      <c r="J3" s="46"/>
      <c r="K3" s="48"/>
      <c r="L3" s="46"/>
      <c r="M3" s="58">
        <v>192.63</v>
      </c>
    </row>
    <row r="4" spans="1:13" ht="15">
      <c r="A4" s="5">
        <v>2</v>
      </c>
      <c r="B4" s="1" t="s">
        <v>10</v>
      </c>
      <c r="C4" s="16" t="s">
        <v>72</v>
      </c>
      <c r="D4" s="59">
        <v>44.61534</v>
      </c>
      <c r="E4" s="62" t="s">
        <v>2</v>
      </c>
      <c r="F4" s="62">
        <v>40.38</v>
      </c>
      <c r="G4" s="59">
        <v>50</v>
      </c>
      <c r="H4" s="59">
        <v>44.23</v>
      </c>
      <c r="I4" s="59">
        <v>42.95</v>
      </c>
      <c r="J4" s="46"/>
      <c r="K4" s="47"/>
      <c r="L4" s="48"/>
      <c r="M4" s="58">
        <v>181.79534</v>
      </c>
    </row>
    <row r="5" spans="1:13" ht="15">
      <c r="A5" s="5">
        <v>3</v>
      </c>
      <c r="B5" s="1" t="s">
        <v>10</v>
      </c>
      <c r="C5" s="16" t="s">
        <v>33</v>
      </c>
      <c r="D5" s="59">
        <v>38.4615</v>
      </c>
      <c r="E5" s="62" t="s">
        <v>2</v>
      </c>
      <c r="F5" s="59">
        <v>41.02</v>
      </c>
      <c r="G5" s="59">
        <v>45.51</v>
      </c>
      <c r="H5" s="62">
        <v>33.33</v>
      </c>
      <c r="I5" s="59">
        <v>41.99</v>
      </c>
      <c r="J5" s="47"/>
      <c r="K5" s="46"/>
      <c r="L5" s="46"/>
      <c r="M5" s="58">
        <v>166.9815</v>
      </c>
    </row>
    <row r="6" spans="1:13" ht="15">
      <c r="A6" s="5">
        <v>8</v>
      </c>
      <c r="B6" s="1" t="s">
        <v>10</v>
      </c>
      <c r="C6" s="16" t="s">
        <v>32</v>
      </c>
      <c r="D6" s="59">
        <v>44.230725</v>
      </c>
      <c r="E6" s="62" t="s">
        <v>2</v>
      </c>
      <c r="F6" s="62" t="s">
        <v>2</v>
      </c>
      <c r="G6" s="59">
        <v>35.71</v>
      </c>
      <c r="H6" s="59">
        <v>33.97</v>
      </c>
      <c r="I6" s="59">
        <v>42.63</v>
      </c>
      <c r="J6" s="48"/>
      <c r="K6" s="48"/>
      <c r="L6" s="48"/>
      <c r="M6" s="58">
        <v>156.540725</v>
      </c>
    </row>
    <row r="7" spans="1:13" ht="15">
      <c r="A7" s="5">
        <v>4</v>
      </c>
      <c r="B7" s="1" t="s">
        <v>10</v>
      </c>
      <c r="C7" s="16" t="s">
        <v>8</v>
      </c>
      <c r="D7" s="63">
        <v>36.92304</v>
      </c>
      <c r="E7" s="59">
        <v>38.46</v>
      </c>
      <c r="F7" s="63" t="s">
        <v>2</v>
      </c>
      <c r="G7" s="59">
        <v>38.46</v>
      </c>
      <c r="H7" s="59">
        <v>39.74</v>
      </c>
      <c r="I7" s="59">
        <v>38.46</v>
      </c>
      <c r="J7" s="46"/>
      <c r="K7" s="46"/>
      <c r="L7" s="46"/>
      <c r="M7" s="58">
        <v>155.12</v>
      </c>
    </row>
    <row r="8" spans="1:13" ht="15">
      <c r="A8" s="5">
        <v>5</v>
      </c>
      <c r="B8" s="1" t="s">
        <v>10</v>
      </c>
      <c r="C8" s="16" t="s">
        <v>52</v>
      </c>
      <c r="D8" s="59">
        <v>44.230725</v>
      </c>
      <c r="E8" s="59">
        <v>35.58</v>
      </c>
      <c r="F8" s="63">
        <v>19.87</v>
      </c>
      <c r="G8" s="59">
        <v>40.11</v>
      </c>
      <c r="H8" s="59">
        <v>33.33</v>
      </c>
      <c r="I8" s="63" t="s">
        <v>2</v>
      </c>
      <c r="J8" s="46"/>
      <c r="K8" s="46"/>
      <c r="L8" s="47"/>
      <c r="M8" s="58">
        <v>153.250725</v>
      </c>
    </row>
    <row r="9" spans="1:13" ht="15">
      <c r="A9" s="5">
        <v>6</v>
      </c>
      <c r="B9" s="1" t="s">
        <v>10</v>
      </c>
      <c r="C9" s="16" t="s">
        <v>17</v>
      </c>
      <c r="D9" s="62" t="s">
        <v>2</v>
      </c>
      <c r="E9" s="59">
        <v>42.79</v>
      </c>
      <c r="F9" s="59">
        <v>34.61</v>
      </c>
      <c r="G9" s="59">
        <v>40.66</v>
      </c>
      <c r="H9" s="59">
        <v>33.33</v>
      </c>
      <c r="I9" s="63">
        <v>28.2</v>
      </c>
      <c r="J9" s="46"/>
      <c r="K9" s="48"/>
      <c r="L9" s="46"/>
      <c r="M9" s="58">
        <v>151.39</v>
      </c>
    </row>
    <row r="10" spans="1:13" ht="15">
      <c r="A10" s="8">
        <v>7</v>
      </c>
      <c r="B10" s="1" t="s">
        <v>10</v>
      </c>
      <c r="C10" s="16" t="s">
        <v>57</v>
      </c>
      <c r="D10" s="59">
        <v>31.923045</v>
      </c>
      <c r="E10" s="59">
        <v>34.13</v>
      </c>
      <c r="F10" s="63" t="s">
        <v>2</v>
      </c>
      <c r="G10" s="59">
        <v>37.36</v>
      </c>
      <c r="H10" s="59">
        <v>20.51</v>
      </c>
      <c r="I10" s="63" t="s">
        <v>2</v>
      </c>
      <c r="J10" s="46"/>
      <c r="K10" s="46"/>
      <c r="L10" s="46"/>
      <c r="M10" s="58">
        <v>123.923045</v>
      </c>
    </row>
    <row r="11" spans="1:13" ht="15">
      <c r="A11" s="5">
        <v>9</v>
      </c>
      <c r="B11" s="1" t="s">
        <v>10</v>
      </c>
      <c r="C11" s="16" t="s">
        <v>71</v>
      </c>
      <c r="D11" s="59">
        <v>21.53844</v>
      </c>
      <c r="E11" s="59">
        <v>29.81</v>
      </c>
      <c r="F11" s="59">
        <v>25</v>
      </c>
      <c r="G11" s="59">
        <v>31.41</v>
      </c>
      <c r="H11" s="63">
        <v>21.15</v>
      </c>
      <c r="I11" s="63" t="s">
        <v>2</v>
      </c>
      <c r="J11" s="46"/>
      <c r="K11" s="48"/>
      <c r="L11" s="46"/>
      <c r="M11" s="58">
        <v>107.75844</v>
      </c>
    </row>
    <row r="12" spans="1:13" ht="15">
      <c r="A12" s="5">
        <v>10</v>
      </c>
      <c r="B12" s="1" t="s">
        <v>10</v>
      </c>
      <c r="C12" s="16" t="s">
        <v>89</v>
      </c>
      <c r="D12" s="59">
        <v>21.923054999999998</v>
      </c>
      <c r="E12" s="59">
        <v>22.6</v>
      </c>
      <c r="F12" s="62" t="s">
        <v>2</v>
      </c>
      <c r="G12" s="62">
        <v>17.31</v>
      </c>
      <c r="H12" s="59">
        <v>19.23</v>
      </c>
      <c r="I12" s="59">
        <v>29.17</v>
      </c>
      <c r="J12" s="46"/>
      <c r="K12" s="47"/>
      <c r="L12" s="46"/>
      <c r="M12" s="58">
        <v>92.923055</v>
      </c>
    </row>
    <row r="13" spans="1:13" ht="15">
      <c r="A13" s="5">
        <v>13</v>
      </c>
      <c r="B13" s="1" t="s">
        <v>10</v>
      </c>
      <c r="C13" s="16" t="s">
        <v>20</v>
      </c>
      <c r="D13" s="62" t="s">
        <v>2</v>
      </c>
      <c r="E13" s="62" t="s">
        <v>2</v>
      </c>
      <c r="F13" s="60" t="s">
        <v>2</v>
      </c>
      <c r="G13" s="60" t="s">
        <v>2</v>
      </c>
      <c r="H13" s="59">
        <v>50</v>
      </c>
      <c r="I13" s="59">
        <v>42.63</v>
      </c>
      <c r="J13" s="46"/>
      <c r="K13" s="48"/>
      <c r="L13" s="46"/>
      <c r="M13" s="58">
        <v>92.63</v>
      </c>
    </row>
    <row r="14" spans="1:13" ht="15">
      <c r="A14" s="5">
        <v>11</v>
      </c>
      <c r="B14" s="1" t="s">
        <v>10</v>
      </c>
      <c r="C14" s="16" t="s">
        <v>75</v>
      </c>
      <c r="D14" s="59">
        <v>29.615354999999997</v>
      </c>
      <c r="E14" s="62" t="s">
        <v>2</v>
      </c>
      <c r="F14" s="59">
        <v>18.59</v>
      </c>
      <c r="G14" s="59">
        <v>25.27</v>
      </c>
      <c r="H14" s="62" t="s">
        <v>2</v>
      </c>
      <c r="I14" s="59">
        <v>16.35</v>
      </c>
      <c r="J14" s="46"/>
      <c r="K14" s="46"/>
      <c r="L14" s="48"/>
      <c r="M14" s="58">
        <v>89.825355</v>
      </c>
    </row>
    <row r="15" spans="1:13" ht="15">
      <c r="A15" s="5">
        <v>14</v>
      </c>
      <c r="B15" s="1" t="s">
        <v>10</v>
      </c>
      <c r="C15" s="16" t="s">
        <v>95</v>
      </c>
      <c r="D15" s="62" t="s">
        <v>2</v>
      </c>
      <c r="E15" s="62" t="s">
        <v>2</v>
      </c>
      <c r="F15" s="60" t="s">
        <v>2</v>
      </c>
      <c r="G15" s="60" t="s">
        <v>2</v>
      </c>
      <c r="H15" s="59">
        <v>39.74</v>
      </c>
      <c r="I15" s="59">
        <v>29.49</v>
      </c>
      <c r="J15" s="46"/>
      <c r="K15" s="48"/>
      <c r="L15" s="46"/>
      <c r="M15" s="58">
        <v>69.23</v>
      </c>
    </row>
    <row r="16" spans="1:13" ht="15">
      <c r="A16" s="5">
        <v>16</v>
      </c>
      <c r="B16" s="1" t="s">
        <v>10</v>
      </c>
      <c r="C16" s="16" t="s">
        <v>15</v>
      </c>
      <c r="D16" s="62" t="s">
        <v>2</v>
      </c>
      <c r="E16" s="62" t="s">
        <v>2</v>
      </c>
      <c r="F16" s="60" t="s">
        <v>2</v>
      </c>
      <c r="G16" s="60" t="s">
        <v>2</v>
      </c>
      <c r="H16" s="59">
        <v>32.69</v>
      </c>
      <c r="I16" s="59">
        <v>34.62</v>
      </c>
      <c r="J16" s="46"/>
      <c r="K16" s="48"/>
      <c r="L16" s="46"/>
      <c r="M16" s="58">
        <v>67.31</v>
      </c>
    </row>
    <row r="17" spans="1:13" ht="15">
      <c r="A17" s="5">
        <v>12</v>
      </c>
      <c r="B17" s="1" t="s">
        <v>10</v>
      </c>
      <c r="C17" s="16" t="s">
        <v>73</v>
      </c>
      <c r="D17" s="59">
        <v>23.0769</v>
      </c>
      <c r="E17" s="59">
        <v>28.37</v>
      </c>
      <c r="F17" s="63" t="s">
        <v>2</v>
      </c>
      <c r="G17" s="63" t="s">
        <v>2</v>
      </c>
      <c r="H17" s="60" t="s">
        <v>2</v>
      </c>
      <c r="I17" s="60" t="s">
        <v>2</v>
      </c>
      <c r="J17" s="46"/>
      <c r="K17" s="46"/>
      <c r="L17" s="47"/>
      <c r="M17" s="58">
        <v>51.4469</v>
      </c>
    </row>
    <row r="18" spans="1:13" ht="15">
      <c r="A18" s="5">
        <v>19</v>
      </c>
      <c r="B18" s="1" t="s">
        <v>10</v>
      </c>
      <c r="C18" s="16" t="s">
        <v>94</v>
      </c>
      <c r="D18" s="62" t="s">
        <v>2</v>
      </c>
      <c r="E18" s="62" t="s">
        <v>2</v>
      </c>
      <c r="F18" s="60" t="s">
        <v>2</v>
      </c>
      <c r="G18" s="59">
        <v>18.68</v>
      </c>
      <c r="H18" s="60" t="s">
        <v>2</v>
      </c>
      <c r="I18" s="59">
        <v>20.19</v>
      </c>
      <c r="J18" s="46"/>
      <c r="K18" s="48"/>
      <c r="L18" s="46"/>
      <c r="M18" s="58">
        <v>38.870000000000005</v>
      </c>
    </row>
    <row r="19" spans="1:13" ht="15">
      <c r="A19" s="5">
        <v>18</v>
      </c>
      <c r="B19" s="1" t="s">
        <v>10</v>
      </c>
      <c r="C19" s="16" t="s">
        <v>92</v>
      </c>
      <c r="D19" s="62" t="s">
        <v>2</v>
      </c>
      <c r="E19" s="62" t="s">
        <v>2</v>
      </c>
      <c r="F19" s="60" t="s">
        <v>2</v>
      </c>
      <c r="G19" s="59">
        <v>22.44</v>
      </c>
      <c r="H19" s="60" t="s">
        <v>2</v>
      </c>
      <c r="I19" s="59">
        <v>16.03</v>
      </c>
      <c r="J19" s="46"/>
      <c r="K19" s="48"/>
      <c r="L19" s="46"/>
      <c r="M19" s="58">
        <v>38.47</v>
      </c>
    </row>
    <row r="20" spans="1:13" ht="15">
      <c r="A20" s="5">
        <v>15</v>
      </c>
      <c r="B20" s="1" t="s">
        <v>10</v>
      </c>
      <c r="C20" s="16" t="s">
        <v>56</v>
      </c>
      <c r="D20" s="59">
        <v>34.230734999999996</v>
      </c>
      <c r="E20" s="62" t="s">
        <v>2</v>
      </c>
      <c r="F20" s="62" t="s">
        <v>2</v>
      </c>
      <c r="G20" s="60" t="s">
        <v>2</v>
      </c>
      <c r="H20" s="60" t="s">
        <v>2</v>
      </c>
      <c r="I20" s="60" t="s">
        <v>2</v>
      </c>
      <c r="J20" s="47"/>
      <c r="K20" s="46"/>
      <c r="L20" s="46"/>
      <c r="M20" s="58">
        <v>34.230734999999996</v>
      </c>
    </row>
    <row r="21" spans="1:13" ht="15">
      <c r="A21" s="5">
        <v>17</v>
      </c>
      <c r="B21" s="1" t="s">
        <v>10</v>
      </c>
      <c r="C21" s="16" t="s">
        <v>93</v>
      </c>
      <c r="D21" s="62" t="s">
        <v>2</v>
      </c>
      <c r="E21" s="62" t="s">
        <v>2</v>
      </c>
      <c r="F21" s="60" t="s">
        <v>2</v>
      </c>
      <c r="G21" s="59">
        <v>8.79</v>
      </c>
      <c r="H21" s="59">
        <v>15.38</v>
      </c>
      <c r="I21" s="60" t="s">
        <v>2</v>
      </c>
      <c r="J21" s="46"/>
      <c r="K21" s="48"/>
      <c r="L21" s="46"/>
      <c r="M21" s="58">
        <v>24.17</v>
      </c>
    </row>
    <row r="22" spans="1:13" ht="15">
      <c r="A22" s="5">
        <v>20</v>
      </c>
      <c r="B22" s="1" t="s">
        <v>10</v>
      </c>
      <c r="C22" s="16" t="s">
        <v>91</v>
      </c>
      <c r="D22" s="62" t="s">
        <v>2</v>
      </c>
      <c r="E22" s="62" t="s">
        <v>2</v>
      </c>
      <c r="F22" s="60" t="s">
        <v>2</v>
      </c>
      <c r="G22" s="59">
        <v>14.74</v>
      </c>
      <c r="H22" s="60" t="s">
        <v>2</v>
      </c>
      <c r="I22" s="60" t="s">
        <v>2</v>
      </c>
      <c r="J22" s="46"/>
      <c r="K22" s="48"/>
      <c r="L22" s="46"/>
      <c r="M22" s="58">
        <v>14.74</v>
      </c>
    </row>
    <row r="23" spans="1:13" ht="15">
      <c r="A23" s="5">
        <v>21</v>
      </c>
      <c r="B23" s="1" t="s">
        <v>10</v>
      </c>
      <c r="C23" s="16" t="s">
        <v>88</v>
      </c>
      <c r="D23" s="62" t="s">
        <v>2</v>
      </c>
      <c r="E23" s="59">
        <v>12.5</v>
      </c>
      <c r="F23" s="62" t="s">
        <v>2</v>
      </c>
      <c r="G23" s="60" t="s">
        <v>2</v>
      </c>
      <c r="H23" s="60" t="s">
        <v>2</v>
      </c>
      <c r="I23" s="60" t="s">
        <v>2</v>
      </c>
      <c r="J23" s="46"/>
      <c r="K23" s="48"/>
      <c r="L23" s="46"/>
      <c r="M23" s="58">
        <v>12.5</v>
      </c>
    </row>
    <row r="24" spans="1:13" ht="14.25" customHeight="1">
      <c r="A24" s="14"/>
      <c r="B24" s="17" t="s">
        <v>2</v>
      </c>
      <c r="C24" s="18" t="s">
        <v>13</v>
      </c>
      <c r="D24" s="12"/>
      <c r="E24" s="19"/>
      <c r="F24" s="19" t="s">
        <v>22</v>
      </c>
      <c r="G24" s="19"/>
      <c r="H24" s="19"/>
      <c r="M24" s="20"/>
    </row>
    <row r="25" spans="1:3" ht="12.75">
      <c r="A25" s="11"/>
      <c r="B25" s="10"/>
      <c r="C25" s="10"/>
    </row>
    <row r="26" spans="2:4" ht="15">
      <c r="B26" s="13"/>
      <c r="C26" s="13" t="s">
        <v>29</v>
      </c>
      <c r="D26" s="12"/>
    </row>
    <row r="27" spans="1:3" ht="12.75">
      <c r="A27" s="14"/>
      <c r="B27" s="15"/>
      <c r="C27" s="9"/>
    </row>
    <row r="28" spans="2:3" ht="12.75">
      <c r="B28" s="15"/>
      <c r="C28" s="15"/>
    </row>
    <row r="29" ht="12.75" customHeight="1">
      <c r="A29" s="1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="90" zoomScaleNormal="90" zoomScalePageLayoutView="0" workbookViewId="0" topLeftCell="A11">
      <selection activeCell="M36" sqref="M36"/>
    </sheetView>
  </sheetViews>
  <sheetFormatPr defaultColWidth="11.421875" defaultRowHeight="12.75"/>
  <cols>
    <col min="1" max="1" width="5.421875" style="0" customWidth="1"/>
    <col min="2" max="2" width="8.8515625" style="0" customWidth="1"/>
    <col min="3" max="3" width="25.8515625" style="0" customWidth="1"/>
    <col min="4" max="4" width="13.57421875" style="0" customWidth="1"/>
    <col min="5" max="6" width="12.00390625" style="0" customWidth="1"/>
    <col min="11" max="11" width="11.8515625" style="0" customWidth="1"/>
  </cols>
  <sheetData>
    <row r="1" spans="1:12" ht="12.75">
      <c r="A1" s="1"/>
      <c r="B1" s="2"/>
      <c r="C1" s="1"/>
      <c r="D1" s="1"/>
      <c r="E1" s="3"/>
      <c r="F1" s="3"/>
      <c r="G1" s="3"/>
      <c r="H1" s="3"/>
      <c r="I1" s="3"/>
      <c r="J1" s="3"/>
      <c r="K1" s="3"/>
      <c r="L1" s="28"/>
    </row>
    <row r="2" spans="1:12" ht="12.75">
      <c r="A2" s="5"/>
      <c r="B2" s="2" t="s">
        <v>12</v>
      </c>
      <c r="C2" s="6" t="s">
        <v>7</v>
      </c>
      <c r="D2" s="6" t="s">
        <v>74</v>
      </c>
      <c r="E2" s="7" t="s">
        <v>45</v>
      </c>
      <c r="F2" s="7" t="s">
        <v>46</v>
      </c>
      <c r="G2" s="7" t="s">
        <v>47</v>
      </c>
      <c r="H2" s="7" t="s">
        <v>48</v>
      </c>
      <c r="I2" s="7" t="s">
        <v>49</v>
      </c>
      <c r="J2" s="7" t="s">
        <v>51</v>
      </c>
      <c r="K2" s="7" t="s">
        <v>50</v>
      </c>
      <c r="L2" s="7" t="s">
        <v>9</v>
      </c>
    </row>
    <row r="3" spans="1:12" ht="15">
      <c r="A3" s="5">
        <v>1</v>
      </c>
      <c r="B3" s="1" t="s">
        <v>10</v>
      </c>
      <c r="C3" s="16" t="s">
        <v>31</v>
      </c>
      <c r="D3" s="50">
        <v>8</v>
      </c>
      <c r="E3" s="26">
        <v>10</v>
      </c>
      <c r="F3" s="29">
        <v>4</v>
      </c>
      <c r="G3" s="30">
        <v>10</v>
      </c>
      <c r="H3" s="38">
        <v>6</v>
      </c>
      <c r="I3" s="39"/>
      <c r="J3" s="41"/>
      <c r="K3" s="30"/>
      <c r="L3" s="49">
        <f aca="true" t="shared" si="0" ref="L3:L35">SUM(D3:K3)</f>
        <v>38</v>
      </c>
    </row>
    <row r="4" spans="1:12" ht="15">
      <c r="A4" s="5">
        <v>2</v>
      </c>
      <c r="B4" s="1" t="s">
        <v>10</v>
      </c>
      <c r="C4" s="16" t="s">
        <v>20</v>
      </c>
      <c r="D4" s="50">
        <v>10</v>
      </c>
      <c r="E4" s="26">
        <v>2</v>
      </c>
      <c r="F4" s="29">
        <v>10</v>
      </c>
      <c r="G4" s="30">
        <v>2</v>
      </c>
      <c r="H4" s="38">
        <v>6</v>
      </c>
      <c r="I4" s="39"/>
      <c r="J4" s="41"/>
      <c r="K4" s="30"/>
      <c r="L4" s="49">
        <f t="shared" si="0"/>
        <v>30</v>
      </c>
    </row>
    <row r="5" spans="1:12" ht="15">
      <c r="A5" s="5">
        <v>3</v>
      </c>
      <c r="B5" s="1" t="s">
        <v>10</v>
      </c>
      <c r="C5" s="16" t="s">
        <v>33</v>
      </c>
      <c r="D5" s="50">
        <v>6</v>
      </c>
      <c r="E5" s="26">
        <v>8</v>
      </c>
      <c r="F5" s="29">
        <v>0</v>
      </c>
      <c r="G5" s="30">
        <v>6</v>
      </c>
      <c r="H5" s="38">
        <v>4</v>
      </c>
      <c r="I5" s="39"/>
      <c r="J5" s="41"/>
      <c r="K5" s="30"/>
      <c r="L5" s="49">
        <f t="shared" si="0"/>
        <v>24</v>
      </c>
    </row>
    <row r="6" spans="1:12" ht="15">
      <c r="A6" s="5">
        <v>4</v>
      </c>
      <c r="B6" s="1" t="s">
        <v>10</v>
      </c>
      <c r="C6" s="27" t="s">
        <v>90</v>
      </c>
      <c r="D6" s="50">
        <v>2</v>
      </c>
      <c r="E6" s="26">
        <v>20</v>
      </c>
      <c r="F6" s="29">
        <v>0</v>
      </c>
      <c r="G6" s="30">
        <v>0</v>
      </c>
      <c r="H6" s="38">
        <v>0</v>
      </c>
      <c r="I6" s="39"/>
      <c r="J6" s="41"/>
      <c r="K6" s="30"/>
      <c r="L6" s="49">
        <f t="shared" si="0"/>
        <v>22</v>
      </c>
    </row>
    <row r="7" spans="1:12" ht="15">
      <c r="A7" s="16">
        <v>5</v>
      </c>
      <c r="B7" s="1" t="s">
        <v>10</v>
      </c>
      <c r="C7" s="16" t="s">
        <v>32</v>
      </c>
      <c r="D7" s="50">
        <v>4</v>
      </c>
      <c r="E7" s="26">
        <v>8</v>
      </c>
      <c r="F7" s="29">
        <v>1</v>
      </c>
      <c r="G7" s="30">
        <v>1</v>
      </c>
      <c r="H7" s="38">
        <v>2</v>
      </c>
      <c r="I7" s="39"/>
      <c r="J7" s="41"/>
      <c r="K7" s="30"/>
      <c r="L7" s="49">
        <f t="shared" si="0"/>
        <v>16</v>
      </c>
    </row>
    <row r="8" spans="1:12" ht="15">
      <c r="A8" s="5">
        <v>6</v>
      </c>
      <c r="B8" s="1" t="s">
        <v>10</v>
      </c>
      <c r="C8" s="16" t="s">
        <v>8</v>
      </c>
      <c r="D8" s="50">
        <v>6</v>
      </c>
      <c r="E8" s="26">
        <v>4</v>
      </c>
      <c r="F8" s="29">
        <v>1</v>
      </c>
      <c r="G8" s="30">
        <v>1</v>
      </c>
      <c r="H8" s="38">
        <v>0</v>
      </c>
      <c r="I8" s="39"/>
      <c r="J8" s="41"/>
      <c r="K8" s="30"/>
      <c r="L8" s="49">
        <f t="shared" si="0"/>
        <v>12</v>
      </c>
    </row>
    <row r="9" spans="1:12" ht="15">
      <c r="A9" s="5">
        <v>7</v>
      </c>
      <c r="B9" s="1" t="s">
        <v>10</v>
      </c>
      <c r="C9" s="16" t="s">
        <v>17</v>
      </c>
      <c r="D9" s="50">
        <v>4</v>
      </c>
      <c r="E9" s="26">
        <v>4</v>
      </c>
      <c r="F9" s="29">
        <v>1</v>
      </c>
      <c r="G9" s="30">
        <v>0</v>
      </c>
      <c r="H9" s="38">
        <v>2</v>
      </c>
      <c r="I9" s="39"/>
      <c r="J9" s="41"/>
      <c r="K9" s="30"/>
      <c r="L9" s="49">
        <f t="shared" si="0"/>
        <v>11</v>
      </c>
    </row>
    <row r="10" spans="1:12" ht="15">
      <c r="A10" s="5">
        <v>8</v>
      </c>
      <c r="B10" s="1" t="s">
        <v>10</v>
      </c>
      <c r="C10" s="16" t="s">
        <v>15</v>
      </c>
      <c r="D10" s="50">
        <v>4</v>
      </c>
      <c r="E10" s="26">
        <v>2</v>
      </c>
      <c r="F10" s="29">
        <v>2</v>
      </c>
      <c r="G10" s="30">
        <v>2</v>
      </c>
      <c r="H10" s="38">
        <v>1</v>
      </c>
      <c r="I10" s="39"/>
      <c r="J10" s="41"/>
      <c r="K10" s="30"/>
      <c r="L10" s="49">
        <f t="shared" si="0"/>
        <v>11</v>
      </c>
    </row>
    <row r="11" spans="1:23" ht="15">
      <c r="A11" s="5">
        <v>9</v>
      </c>
      <c r="B11" s="1" t="s">
        <v>10</v>
      </c>
      <c r="C11" s="27" t="s">
        <v>57</v>
      </c>
      <c r="D11" s="50">
        <v>2</v>
      </c>
      <c r="E11" s="26">
        <v>4</v>
      </c>
      <c r="F11" s="29">
        <v>1</v>
      </c>
      <c r="G11" s="30">
        <v>1</v>
      </c>
      <c r="H11" s="38">
        <v>1</v>
      </c>
      <c r="I11" s="39"/>
      <c r="J11" s="41"/>
      <c r="K11" s="30"/>
      <c r="L11" s="49">
        <f t="shared" si="0"/>
        <v>9</v>
      </c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">
      <c r="A12" s="5">
        <v>10</v>
      </c>
      <c r="B12" s="1" t="s">
        <v>10</v>
      </c>
      <c r="C12" s="27" t="s">
        <v>52</v>
      </c>
      <c r="D12" s="50">
        <v>1</v>
      </c>
      <c r="E12" s="26">
        <v>4</v>
      </c>
      <c r="F12" s="29">
        <v>1</v>
      </c>
      <c r="G12" s="30">
        <v>1</v>
      </c>
      <c r="H12" s="38">
        <v>0</v>
      </c>
      <c r="I12" s="39"/>
      <c r="J12" s="41"/>
      <c r="K12" s="30"/>
      <c r="L12" s="49">
        <f t="shared" si="0"/>
        <v>7</v>
      </c>
      <c r="O12" s="15"/>
      <c r="P12" s="15"/>
      <c r="Q12" s="15"/>
      <c r="R12" s="15"/>
      <c r="S12" s="15"/>
      <c r="T12" s="15"/>
      <c r="U12" s="15"/>
      <c r="V12" s="15"/>
      <c r="W12" s="15"/>
    </row>
    <row r="13" spans="1:12" ht="15">
      <c r="A13" s="5">
        <v>11</v>
      </c>
      <c r="B13" s="1" t="s">
        <v>10</v>
      </c>
      <c r="C13" s="27" t="s">
        <v>77</v>
      </c>
      <c r="D13" s="50">
        <v>0</v>
      </c>
      <c r="E13" s="26">
        <v>0</v>
      </c>
      <c r="F13" s="29">
        <v>4</v>
      </c>
      <c r="G13" s="30">
        <v>2</v>
      </c>
      <c r="H13" s="38">
        <v>1</v>
      </c>
      <c r="I13" s="39"/>
      <c r="J13" s="41"/>
      <c r="K13" s="30"/>
      <c r="L13" s="49">
        <f t="shared" si="0"/>
        <v>7</v>
      </c>
    </row>
    <row r="14" spans="1:12" ht="15">
      <c r="A14" s="5">
        <v>12</v>
      </c>
      <c r="B14" s="1" t="s">
        <v>10</v>
      </c>
      <c r="C14" s="27" t="s">
        <v>75</v>
      </c>
      <c r="D14" s="50">
        <v>1</v>
      </c>
      <c r="E14" s="26">
        <v>2</v>
      </c>
      <c r="F14" s="29">
        <v>1</v>
      </c>
      <c r="G14" s="30">
        <v>0</v>
      </c>
      <c r="H14" s="38">
        <v>0</v>
      </c>
      <c r="I14" s="39"/>
      <c r="J14" s="41"/>
      <c r="K14" s="30"/>
      <c r="L14" s="49">
        <f t="shared" si="0"/>
        <v>4</v>
      </c>
    </row>
    <row r="15" spans="1:23" ht="15">
      <c r="A15" s="5">
        <v>13</v>
      </c>
      <c r="B15" s="1" t="s">
        <v>10</v>
      </c>
      <c r="C15" s="27" t="s">
        <v>44</v>
      </c>
      <c r="D15" s="50">
        <v>4</v>
      </c>
      <c r="E15" s="26">
        <v>0</v>
      </c>
      <c r="F15" s="29">
        <v>0</v>
      </c>
      <c r="G15" s="30">
        <v>0</v>
      </c>
      <c r="H15" s="38">
        <v>0</v>
      </c>
      <c r="I15" s="39"/>
      <c r="J15" s="41"/>
      <c r="K15" s="30"/>
      <c r="L15" s="49">
        <f t="shared" si="0"/>
        <v>4</v>
      </c>
      <c r="O15" s="15"/>
      <c r="P15" s="15"/>
      <c r="Q15" s="15"/>
      <c r="R15" s="15"/>
      <c r="S15" s="15"/>
      <c r="T15" s="15"/>
      <c r="U15" s="15"/>
      <c r="V15" s="15"/>
      <c r="W15" s="15"/>
    </row>
    <row r="16" spans="1:12" ht="15">
      <c r="A16" s="5">
        <v>13</v>
      </c>
      <c r="B16" s="1" t="s">
        <v>10</v>
      </c>
      <c r="C16" s="16" t="s">
        <v>30</v>
      </c>
      <c r="D16" s="50">
        <v>4</v>
      </c>
      <c r="E16" s="26">
        <v>0</v>
      </c>
      <c r="F16" s="29">
        <v>0</v>
      </c>
      <c r="G16" s="30">
        <v>0</v>
      </c>
      <c r="H16" s="38">
        <v>0</v>
      </c>
      <c r="I16" s="39"/>
      <c r="J16" s="41"/>
      <c r="K16" s="30"/>
      <c r="L16" s="49">
        <f t="shared" si="0"/>
        <v>4</v>
      </c>
    </row>
    <row r="17" spans="1:12" ht="15">
      <c r="A17" s="5">
        <v>15</v>
      </c>
      <c r="B17" s="1" t="s">
        <v>10</v>
      </c>
      <c r="C17" s="27" t="s">
        <v>56</v>
      </c>
      <c r="D17" s="50">
        <v>1</v>
      </c>
      <c r="E17" s="26">
        <v>0</v>
      </c>
      <c r="F17" s="29">
        <v>2</v>
      </c>
      <c r="G17" s="30">
        <v>0</v>
      </c>
      <c r="H17" s="38">
        <v>0</v>
      </c>
      <c r="I17" s="39"/>
      <c r="J17" s="41"/>
      <c r="K17" s="30"/>
      <c r="L17" s="49">
        <f t="shared" si="0"/>
        <v>3</v>
      </c>
    </row>
    <row r="18" spans="1:23" ht="15">
      <c r="A18" s="5">
        <v>16</v>
      </c>
      <c r="B18" s="1" t="s">
        <v>10</v>
      </c>
      <c r="C18" s="27" t="s">
        <v>71</v>
      </c>
      <c r="D18" s="50">
        <v>0</v>
      </c>
      <c r="E18" s="26">
        <v>2</v>
      </c>
      <c r="F18" s="29">
        <v>0</v>
      </c>
      <c r="G18" s="30">
        <v>0</v>
      </c>
      <c r="H18" s="38">
        <v>0</v>
      </c>
      <c r="I18" s="39"/>
      <c r="J18" s="41"/>
      <c r="K18" s="30"/>
      <c r="L18" s="49">
        <f t="shared" si="0"/>
        <v>2</v>
      </c>
      <c r="O18" s="15"/>
      <c r="P18" s="42"/>
      <c r="Q18" s="43"/>
      <c r="R18" s="43"/>
      <c r="S18" s="43"/>
      <c r="T18" s="43"/>
      <c r="U18" s="44"/>
      <c r="V18" s="44"/>
      <c r="W18" s="15"/>
    </row>
    <row r="19" spans="1:23" ht="15">
      <c r="A19" s="5">
        <v>17</v>
      </c>
      <c r="B19" s="1" t="s">
        <v>10</v>
      </c>
      <c r="C19" s="27" t="s">
        <v>89</v>
      </c>
      <c r="D19" s="50">
        <v>0</v>
      </c>
      <c r="E19" s="26">
        <v>2</v>
      </c>
      <c r="F19" s="29">
        <v>0</v>
      </c>
      <c r="G19" s="30">
        <v>0</v>
      </c>
      <c r="H19" s="38">
        <v>0</v>
      </c>
      <c r="I19" s="39"/>
      <c r="J19" s="41"/>
      <c r="K19" s="30"/>
      <c r="L19" s="49">
        <f t="shared" si="0"/>
        <v>2</v>
      </c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5">
      <c r="A20" s="16">
        <v>18</v>
      </c>
      <c r="B20" s="1" t="s">
        <v>10</v>
      </c>
      <c r="C20" s="27" t="s">
        <v>95</v>
      </c>
      <c r="D20" s="50">
        <v>0</v>
      </c>
      <c r="E20" s="26">
        <v>2</v>
      </c>
      <c r="F20" s="29">
        <v>0</v>
      </c>
      <c r="G20" s="30">
        <v>0</v>
      </c>
      <c r="H20" s="38">
        <v>0</v>
      </c>
      <c r="I20" s="39"/>
      <c r="J20" s="41"/>
      <c r="K20" s="30"/>
      <c r="L20" s="49">
        <f t="shared" si="0"/>
        <v>2</v>
      </c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5">
      <c r="A21" s="5">
        <v>19</v>
      </c>
      <c r="B21" s="1" t="s">
        <v>10</v>
      </c>
      <c r="C21" s="27" t="s">
        <v>73</v>
      </c>
      <c r="D21" s="50">
        <v>0</v>
      </c>
      <c r="E21" s="26">
        <v>2</v>
      </c>
      <c r="F21" s="29">
        <v>0</v>
      </c>
      <c r="G21" s="30">
        <v>0</v>
      </c>
      <c r="H21" s="38">
        <v>0</v>
      </c>
      <c r="I21" s="39"/>
      <c r="J21" s="41"/>
      <c r="K21" s="30"/>
      <c r="L21" s="49">
        <f t="shared" si="0"/>
        <v>2</v>
      </c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5">
      <c r="A22" s="5">
        <v>20</v>
      </c>
      <c r="B22" s="1" t="s">
        <v>10</v>
      </c>
      <c r="C22" s="27" t="s">
        <v>76</v>
      </c>
      <c r="D22" s="50">
        <v>0</v>
      </c>
      <c r="E22" s="26">
        <v>0</v>
      </c>
      <c r="F22" s="29">
        <v>2</v>
      </c>
      <c r="G22" s="30">
        <v>0</v>
      </c>
      <c r="H22" s="38">
        <v>0</v>
      </c>
      <c r="I22" s="39"/>
      <c r="J22" s="41"/>
      <c r="K22" s="30"/>
      <c r="L22" s="49">
        <f t="shared" si="0"/>
        <v>2</v>
      </c>
      <c r="O22" s="15"/>
      <c r="P22" s="42"/>
      <c r="Q22" s="43"/>
      <c r="R22" s="43"/>
      <c r="S22" s="43"/>
      <c r="T22" s="43"/>
      <c r="U22" s="44"/>
      <c r="V22" s="44"/>
      <c r="W22" s="15"/>
    </row>
    <row r="23" spans="1:23" ht="15">
      <c r="A23" s="5">
        <v>21</v>
      </c>
      <c r="B23" s="1" t="s">
        <v>10</v>
      </c>
      <c r="C23" s="27" t="s">
        <v>53</v>
      </c>
      <c r="D23" s="50">
        <v>2</v>
      </c>
      <c r="E23" s="26">
        <v>0</v>
      </c>
      <c r="F23" s="29">
        <v>0</v>
      </c>
      <c r="G23" s="30">
        <v>0</v>
      </c>
      <c r="H23" s="38">
        <v>0</v>
      </c>
      <c r="I23" s="39"/>
      <c r="J23" s="41"/>
      <c r="K23" s="30"/>
      <c r="L23" s="49">
        <f t="shared" si="0"/>
        <v>2</v>
      </c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5">
      <c r="A24" s="5">
        <v>21</v>
      </c>
      <c r="B24" s="1" t="s">
        <v>10</v>
      </c>
      <c r="C24" s="16" t="s">
        <v>69</v>
      </c>
      <c r="D24" s="50">
        <v>2</v>
      </c>
      <c r="E24" s="26">
        <v>0</v>
      </c>
      <c r="F24" s="29">
        <v>0</v>
      </c>
      <c r="G24" s="30">
        <v>0</v>
      </c>
      <c r="H24" s="38">
        <v>0</v>
      </c>
      <c r="I24" s="39"/>
      <c r="J24" s="41"/>
      <c r="K24" s="30"/>
      <c r="L24" s="49">
        <f t="shared" si="0"/>
        <v>2</v>
      </c>
      <c r="O24" s="15"/>
      <c r="P24" s="42"/>
      <c r="Q24" s="43"/>
      <c r="R24" s="43"/>
      <c r="S24" s="43"/>
      <c r="T24" s="43"/>
      <c r="U24" s="43"/>
      <c r="V24" s="43"/>
      <c r="W24" s="15"/>
    </row>
    <row r="25" spans="1:23" ht="15">
      <c r="A25" s="5">
        <v>21</v>
      </c>
      <c r="B25" s="1" t="s">
        <v>10</v>
      </c>
      <c r="C25" s="27" t="s">
        <v>55</v>
      </c>
      <c r="D25" s="50">
        <v>2</v>
      </c>
      <c r="E25" s="26">
        <v>0</v>
      </c>
      <c r="F25" s="29">
        <v>0</v>
      </c>
      <c r="G25" s="30">
        <v>0</v>
      </c>
      <c r="H25" s="38">
        <v>0</v>
      </c>
      <c r="I25" s="39"/>
      <c r="J25" s="41"/>
      <c r="K25" s="30"/>
      <c r="L25" s="49">
        <f t="shared" si="0"/>
        <v>2</v>
      </c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5">
      <c r="A26" s="5">
        <v>21</v>
      </c>
      <c r="B26" s="1" t="s">
        <v>10</v>
      </c>
      <c r="C26" s="27" t="s">
        <v>54</v>
      </c>
      <c r="D26" s="50">
        <v>2</v>
      </c>
      <c r="E26" s="26">
        <v>0</v>
      </c>
      <c r="F26" s="29">
        <v>0</v>
      </c>
      <c r="G26" s="30">
        <v>0</v>
      </c>
      <c r="H26" s="38">
        <v>0</v>
      </c>
      <c r="I26" s="39"/>
      <c r="J26" s="41"/>
      <c r="K26" s="30"/>
      <c r="L26" s="49">
        <f t="shared" si="0"/>
        <v>2</v>
      </c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5">
      <c r="A27" s="5">
        <v>21</v>
      </c>
      <c r="B27" s="1" t="s">
        <v>10</v>
      </c>
      <c r="C27" s="16" t="s">
        <v>68</v>
      </c>
      <c r="D27" s="50">
        <v>2</v>
      </c>
      <c r="E27" s="26">
        <v>0</v>
      </c>
      <c r="F27" s="29">
        <v>0</v>
      </c>
      <c r="G27" s="30">
        <v>0</v>
      </c>
      <c r="H27" s="38">
        <v>0</v>
      </c>
      <c r="I27" s="39"/>
      <c r="J27" s="41"/>
      <c r="K27" s="30"/>
      <c r="L27" s="49">
        <f t="shared" si="0"/>
        <v>2</v>
      </c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5">
      <c r="A28" s="16">
        <v>30</v>
      </c>
      <c r="B28" s="1" t="s">
        <v>10</v>
      </c>
      <c r="C28" s="27" t="s">
        <v>94</v>
      </c>
      <c r="D28" s="50">
        <v>0</v>
      </c>
      <c r="E28" s="26">
        <v>2</v>
      </c>
      <c r="F28" s="29">
        <v>0</v>
      </c>
      <c r="G28" s="30">
        <v>0</v>
      </c>
      <c r="H28" s="38">
        <v>0</v>
      </c>
      <c r="I28" s="39"/>
      <c r="J28" s="41"/>
      <c r="K28" s="30"/>
      <c r="L28" s="49">
        <f t="shared" si="0"/>
        <v>2</v>
      </c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5">
      <c r="A29" s="5">
        <v>21</v>
      </c>
      <c r="B29" s="1" t="s">
        <v>10</v>
      </c>
      <c r="C29" s="27" t="s">
        <v>78</v>
      </c>
      <c r="D29" s="50">
        <v>1</v>
      </c>
      <c r="E29" s="26">
        <v>0</v>
      </c>
      <c r="F29" s="29">
        <v>0</v>
      </c>
      <c r="G29" s="30">
        <v>0</v>
      </c>
      <c r="H29" s="38">
        <v>0</v>
      </c>
      <c r="I29" s="39"/>
      <c r="J29" s="41"/>
      <c r="K29" s="30"/>
      <c r="L29" s="49">
        <f t="shared" si="0"/>
        <v>1</v>
      </c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5">
      <c r="A30" s="5">
        <v>21</v>
      </c>
      <c r="B30" s="1" t="s">
        <v>10</v>
      </c>
      <c r="C30" s="27" t="s">
        <v>58</v>
      </c>
      <c r="D30" s="50">
        <v>1</v>
      </c>
      <c r="E30" s="26">
        <v>0</v>
      </c>
      <c r="F30" s="29">
        <v>0</v>
      </c>
      <c r="G30" s="30">
        <v>0</v>
      </c>
      <c r="H30" s="38">
        <v>0</v>
      </c>
      <c r="I30" s="39"/>
      <c r="J30" s="41"/>
      <c r="K30" s="30"/>
      <c r="L30" s="49">
        <f t="shared" si="0"/>
        <v>1</v>
      </c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5">
      <c r="A31" s="5">
        <v>21</v>
      </c>
      <c r="B31" s="1" t="s">
        <v>10</v>
      </c>
      <c r="C31" s="27" t="s">
        <v>34</v>
      </c>
      <c r="D31" s="50">
        <v>1</v>
      </c>
      <c r="E31" s="26">
        <v>0</v>
      </c>
      <c r="F31" s="29">
        <v>0</v>
      </c>
      <c r="G31" s="30">
        <v>0</v>
      </c>
      <c r="H31" s="38">
        <v>0</v>
      </c>
      <c r="I31" s="39"/>
      <c r="J31" s="41"/>
      <c r="K31" s="30"/>
      <c r="L31" s="49">
        <f t="shared" si="0"/>
        <v>1</v>
      </c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5">
      <c r="A32" s="27">
        <v>30</v>
      </c>
      <c r="B32" s="1" t="s">
        <v>10</v>
      </c>
      <c r="C32" s="27" t="s">
        <v>92</v>
      </c>
      <c r="D32" s="50">
        <v>0</v>
      </c>
      <c r="E32" s="26">
        <v>0</v>
      </c>
      <c r="F32" s="29">
        <v>0</v>
      </c>
      <c r="G32" s="30">
        <v>0</v>
      </c>
      <c r="H32" s="38">
        <v>0</v>
      </c>
      <c r="I32" s="39"/>
      <c r="J32" s="41"/>
      <c r="K32" s="30"/>
      <c r="L32" s="49">
        <f t="shared" si="0"/>
        <v>0</v>
      </c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5">
      <c r="A33" s="16">
        <v>30</v>
      </c>
      <c r="B33" s="1" t="s">
        <v>10</v>
      </c>
      <c r="C33" s="27" t="s">
        <v>91</v>
      </c>
      <c r="D33" s="50">
        <v>0</v>
      </c>
      <c r="E33" s="26">
        <v>0</v>
      </c>
      <c r="F33" s="29">
        <v>0</v>
      </c>
      <c r="G33" s="30">
        <v>0</v>
      </c>
      <c r="H33" s="38">
        <v>0</v>
      </c>
      <c r="I33" s="39"/>
      <c r="J33" s="41"/>
      <c r="K33" s="30"/>
      <c r="L33" s="49">
        <f t="shared" si="0"/>
        <v>0</v>
      </c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5">
      <c r="A34" s="16">
        <v>30</v>
      </c>
      <c r="B34" s="1" t="s">
        <v>10</v>
      </c>
      <c r="C34" s="27" t="s">
        <v>88</v>
      </c>
      <c r="D34" s="50">
        <v>0</v>
      </c>
      <c r="E34" s="26">
        <v>0</v>
      </c>
      <c r="F34" s="29">
        <v>0</v>
      </c>
      <c r="G34" s="30">
        <v>0</v>
      </c>
      <c r="H34" s="38">
        <v>0</v>
      </c>
      <c r="I34" s="39"/>
      <c r="J34" s="41"/>
      <c r="K34" s="30"/>
      <c r="L34" s="49">
        <f t="shared" si="0"/>
        <v>0</v>
      </c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5">
      <c r="A35" s="16">
        <v>30</v>
      </c>
      <c r="B35" s="1" t="s">
        <v>10</v>
      </c>
      <c r="C35" s="27" t="s">
        <v>93</v>
      </c>
      <c r="D35" s="50">
        <v>0</v>
      </c>
      <c r="E35" s="26">
        <v>0</v>
      </c>
      <c r="F35" s="29">
        <v>0</v>
      </c>
      <c r="G35" s="30">
        <v>0</v>
      </c>
      <c r="H35" s="38">
        <v>0</v>
      </c>
      <c r="I35" s="39"/>
      <c r="J35" s="41"/>
      <c r="K35" s="30"/>
      <c r="L35" s="49">
        <f t="shared" si="0"/>
        <v>0</v>
      </c>
      <c r="O35" s="15"/>
      <c r="P35" s="15"/>
      <c r="Q35" s="15"/>
      <c r="R35" s="15"/>
      <c r="S35" s="15"/>
      <c r="T35" s="15"/>
      <c r="U35" s="15"/>
      <c r="V35" s="15"/>
      <c r="W35" s="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A1">
      <selection activeCell="E18" sqref="E18"/>
    </sheetView>
  </sheetViews>
  <sheetFormatPr defaultColWidth="11.421875" defaultRowHeight="12.75"/>
  <cols>
    <col min="2" max="2" width="17.421875" style="0" customWidth="1"/>
  </cols>
  <sheetData>
    <row r="2" ht="12.75">
      <c r="B2" t="s">
        <v>67</v>
      </c>
    </row>
    <row r="4" ht="12.75">
      <c r="B4" t="s">
        <v>66</v>
      </c>
    </row>
    <row r="5" ht="13.5" thickBot="1"/>
    <row r="6" spans="2:8" ht="13.5" thickBot="1">
      <c r="B6" s="21" t="s">
        <v>36</v>
      </c>
      <c r="C6" s="23">
        <v>1</v>
      </c>
      <c r="D6" s="23">
        <v>2</v>
      </c>
      <c r="E6" s="23" t="s">
        <v>37</v>
      </c>
      <c r="F6" s="23" t="s">
        <v>38</v>
      </c>
      <c r="G6" s="22" t="s">
        <v>42</v>
      </c>
      <c r="H6" s="22" t="s">
        <v>43</v>
      </c>
    </row>
    <row r="7" spans="2:8" ht="13.5" thickBot="1">
      <c r="B7" s="24" t="s">
        <v>39</v>
      </c>
      <c r="C7" s="25">
        <v>10</v>
      </c>
      <c r="D7" s="25">
        <v>8</v>
      </c>
      <c r="E7" s="25">
        <v>6</v>
      </c>
      <c r="F7" s="25">
        <v>4</v>
      </c>
      <c r="G7" s="25">
        <v>2</v>
      </c>
      <c r="H7" s="25">
        <v>1</v>
      </c>
    </row>
    <row r="9" ht="12.75">
      <c r="B9" t="s">
        <v>35</v>
      </c>
    </row>
    <row r="10" ht="13.5" thickBot="1"/>
    <row r="11" spans="2:7" ht="13.5" thickBot="1">
      <c r="B11" s="21" t="s">
        <v>36</v>
      </c>
      <c r="C11" s="23">
        <v>1</v>
      </c>
      <c r="D11" s="23">
        <v>2</v>
      </c>
      <c r="E11" s="23" t="s">
        <v>37</v>
      </c>
      <c r="F11" s="23" t="s">
        <v>38</v>
      </c>
      <c r="G11" s="22" t="s">
        <v>42</v>
      </c>
    </row>
    <row r="12" spans="2:7" ht="13.5" thickBot="1">
      <c r="B12" s="24" t="s">
        <v>39</v>
      </c>
      <c r="C12" s="25">
        <v>20</v>
      </c>
      <c r="D12" s="25">
        <v>10</v>
      </c>
      <c r="E12" s="25">
        <v>8</v>
      </c>
      <c r="F12" s="25">
        <v>4</v>
      </c>
      <c r="G12" s="25">
        <v>2</v>
      </c>
    </row>
    <row r="15" ht="12.75">
      <c r="B15" t="s">
        <v>40</v>
      </c>
    </row>
    <row r="16" ht="13.5" thickBot="1"/>
    <row r="17" spans="2:8" ht="13.5" thickBot="1">
      <c r="B17" s="21" t="s">
        <v>36</v>
      </c>
      <c r="C17" s="23">
        <v>1</v>
      </c>
      <c r="D17" s="23">
        <v>2</v>
      </c>
      <c r="E17" s="23" t="s">
        <v>37</v>
      </c>
      <c r="F17" s="23" t="s">
        <v>38</v>
      </c>
      <c r="G17" s="22" t="s">
        <v>42</v>
      </c>
      <c r="H17" s="22" t="s">
        <v>43</v>
      </c>
    </row>
    <row r="18" spans="2:8" ht="13.5" thickBot="1">
      <c r="B18" s="24" t="s">
        <v>39</v>
      </c>
      <c r="C18" s="25">
        <v>10</v>
      </c>
      <c r="D18" s="25">
        <v>8</v>
      </c>
      <c r="E18" s="25">
        <v>6</v>
      </c>
      <c r="F18" s="25">
        <v>4</v>
      </c>
      <c r="G18" s="25">
        <v>2</v>
      </c>
      <c r="H18" s="25">
        <v>1</v>
      </c>
    </row>
    <row r="21" ht="12.75">
      <c r="B21" t="s">
        <v>41</v>
      </c>
    </row>
    <row r="22" ht="13.5" thickBot="1"/>
    <row r="23" spans="2:8" ht="13.5" thickBot="1">
      <c r="B23" s="21" t="s">
        <v>36</v>
      </c>
      <c r="C23" s="23">
        <v>1</v>
      </c>
      <c r="D23" s="23">
        <v>2</v>
      </c>
      <c r="E23" s="23" t="s">
        <v>37</v>
      </c>
      <c r="F23" s="23" t="s">
        <v>38</v>
      </c>
      <c r="G23" s="22" t="s">
        <v>42</v>
      </c>
      <c r="H23" s="22" t="s">
        <v>43</v>
      </c>
    </row>
    <row r="24" spans="2:8" ht="13.5" thickBot="1">
      <c r="B24" s="24" t="s">
        <v>39</v>
      </c>
      <c r="C24" s="25">
        <v>10</v>
      </c>
      <c r="D24" s="25">
        <v>8</v>
      </c>
      <c r="E24" s="25">
        <v>6</v>
      </c>
      <c r="F24" s="25">
        <v>4</v>
      </c>
      <c r="G24" s="25">
        <v>2</v>
      </c>
      <c r="H24" s="25">
        <v>1</v>
      </c>
    </row>
    <row r="28" ht="12.75">
      <c r="B28" t="s">
        <v>59</v>
      </c>
    </row>
    <row r="30" ht="12.75">
      <c r="B30" t="s">
        <v>60</v>
      </c>
    </row>
    <row r="32" ht="12.75">
      <c r="B32" t="s">
        <v>61</v>
      </c>
    </row>
    <row r="33" ht="12.75">
      <c r="B33" t="s">
        <v>62</v>
      </c>
    </row>
    <row r="34" ht="12.75">
      <c r="B34" t="s">
        <v>63</v>
      </c>
    </row>
    <row r="35" ht="12.75">
      <c r="B35" s="45"/>
    </row>
    <row r="36" ht="12.75">
      <c r="B36" s="45" t="s">
        <v>64</v>
      </c>
    </row>
    <row r="37" ht="12.75">
      <c r="B37" s="45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Jacobo Fernandez del Cerro</dc:creator>
  <cp:keywords/>
  <dc:description/>
  <cp:lastModifiedBy>jjfd14 Jacobo Fernandez del Cerro tfno:9252 67728</cp:lastModifiedBy>
  <dcterms:created xsi:type="dcterms:W3CDTF">2012-05-18T07:04:45Z</dcterms:created>
  <dcterms:modified xsi:type="dcterms:W3CDTF">2018-03-22T09:23:47Z</dcterms:modified>
  <cp:category/>
  <cp:version/>
  <cp:contentType/>
  <cp:contentStatus/>
</cp:coreProperties>
</file>